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CSRD\UI Research\Benefits\daily and weekly claims\claims by industry and week\website files\"/>
    </mc:Choice>
  </mc:AlternateContent>
  <xr:revisionPtr revIDLastSave="0" documentId="13_ncr:1_{0DA72D03-639C-46A9-8E7F-086D687E82AE}" xr6:coauthVersionLast="47" xr6:coauthVersionMax="47" xr10:uidLastSave="{00000000-0000-0000-0000-000000000000}"/>
  <bookViews>
    <workbookView xWindow="-120" yWindow="-120" windowWidth="29040" windowHeight="15840" xr2:uid="{475C3FD5-7700-4C93-9988-701D3E38679F}"/>
  </bookViews>
  <sheets>
    <sheet name="IC by Industry and Week" sheetId="1" r:id="rId1"/>
    <sheet name="CC by Industry and Week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5" i="2" l="1"/>
  <c r="AC14" i="2" s="1"/>
  <c r="AC10" i="2"/>
  <c r="AC9" i="2"/>
  <c r="AC8" i="2"/>
  <c r="AC7" i="2"/>
  <c r="AB15" i="1"/>
  <c r="AC8" i="1" s="1"/>
  <c r="Z15" i="2"/>
  <c r="AA14" i="2" s="1"/>
  <c r="Z15" i="1"/>
  <c r="AA13" i="1" s="1"/>
  <c r="AA14" i="1"/>
  <c r="AA6" i="1"/>
  <c r="X15" i="2"/>
  <c r="Y13" i="2" s="1"/>
  <c r="X15" i="1"/>
  <c r="Y13" i="1" s="1"/>
  <c r="Y14" i="1"/>
  <c r="Y6" i="1"/>
  <c r="V15" i="2"/>
  <c r="W14" i="2" s="1"/>
  <c r="V15" i="1"/>
  <c r="W12" i="1" s="1"/>
  <c r="W14" i="1"/>
  <c r="W13" i="1"/>
  <c r="W10" i="1"/>
  <c r="W7" i="1"/>
  <c r="W6" i="1"/>
  <c r="W5" i="1"/>
  <c r="T15" i="2"/>
  <c r="U14" i="2" s="1"/>
  <c r="T15" i="1"/>
  <c r="U10" i="1" s="1"/>
  <c r="U14" i="1"/>
  <c r="U13" i="1"/>
  <c r="U12" i="1"/>
  <c r="U11" i="1"/>
  <c r="U7" i="1"/>
  <c r="U6" i="1"/>
  <c r="U5" i="1"/>
  <c r="U4" i="1"/>
  <c r="U3" i="1"/>
  <c r="R15" i="2"/>
  <c r="S14" i="2" s="1"/>
  <c r="S13" i="2"/>
  <c r="S12" i="2"/>
  <c r="S10" i="2"/>
  <c r="S9" i="2"/>
  <c r="S8" i="2"/>
  <c r="S7" i="2"/>
  <c r="S5" i="2"/>
  <c r="S4" i="2"/>
  <c r="R15" i="1"/>
  <c r="S13" i="1" s="1"/>
  <c r="S14" i="1"/>
  <c r="S11" i="1"/>
  <c r="S10" i="1"/>
  <c r="S9" i="1"/>
  <c r="S8" i="1"/>
  <c r="S7" i="1"/>
  <c r="S6" i="1"/>
  <c r="S5" i="1"/>
  <c r="S4" i="1"/>
  <c r="S3" i="1"/>
  <c r="P15" i="2"/>
  <c r="Q14" i="2" s="1"/>
  <c r="Q8" i="2"/>
  <c r="Q7" i="2"/>
  <c r="P15" i="1"/>
  <c r="Q14" i="1" s="1"/>
  <c r="Q12" i="1"/>
  <c r="Q11" i="1"/>
  <c r="Q10" i="1"/>
  <c r="Q9" i="1"/>
  <c r="Q8" i="1"/>
  <c r="Q7" i="1"/>
  <c r="Q5" i="1"/>
  <c r="Q4" i="1"/>
  <c r="Q3" i="1"/>
  <c r="N15" i="2"/>
  <c r="O8" i="2" s="1"/>
  <c r="O13" i="2"/>
  <c r="O10" i="2"/>
  <c r="O9" i="2"/>
  <c r="O6" i="2"/>
  <c r="O5" i="2"/>
  <c r="N15" i="1"/>
  <c r="O14" i="1" s="1"/>
  <c r="L15" i="2"/>
  <c r="M13" i="2" s="1"/>
  <c r="M14" i="2"/>
  <c r="M12" i="2"/>
  <c r="M11" i="2"/>
  <c r="M10" i="2"/>
  <c r="M9" i="2"/>
  <c r="M8" i="2"/>
  <c r="M7" i="2"/>
  <c r="M6" i="2"/>
  <c r="M5" i="2"/>
  <c r="M4" i="2"/>
  <c r="M3" i="2"/>
  <c r="L15" i="1"/>
  <c r="M14" i="1" s="1"/>
  <c r="J15" i="2"/>
  <c r="K14" i="2" s="1"/>
  <c r="J15" i="1"/>
  <c r="K13" i="1" s="1"/>
  <c r="K14" i="1"/>
  <c r="K7" i="1"/>
  <c r="K6" i="1"/>
  <c r="K5" i="1"/>
  <c r="H15" i="2"/>
  <c r="I14" i="2" s="1"/>
  <c r="H15" i="1"/>
  <c r="I14" i="1" s="1"/>
  <c r="F15" i="2"/>
  <c r="G13" i="2" s="1"/>
  <c r="F15" i="1"/>
  <c r="G13" i="1" s="1"/>
  <c r="G14" i="1"/>
  <c r="G7" i="1"/>
  <c r="G6" i="1"/>
  <c r="D15" i="2"/>
  <c r="E14" i="2" s="1"/>
  <c r="D15" i="1"/>
  <c r="E13" i="1" s="1"/>
  <c r="E14" i="1"/>
  <c r="E12" i="1"/>
  <c r="E11" i="1"/>
  <c r="E10" i="1"/>
  <c r="E9" i="1"/>
  <c r="E8" i="1"/>
  <c r="E7" i="1"/>
  <c r="E6" i="1"/>
  <c r="E5" i="1"/>
  <c r="E4" i="1"/>
  <c r="E3" i="1"/>
  <c r="B15" i="2"/>
  <c r="C14" i="2" s="1"/>
  <c r="C15" i="2" s="1"/>
  <c r="C13" i="2"/>
  <c r="C12" i="2"/>
  <c r="C11" i="2"/>
  <c r="C10" i="2"/>
  <c r="C9" i="2"/>
  <c r="C8" i="2"/>
  <c r="C7" i="2"/>
  <c r="C6" i="2"/>
  <c r="C5" i="2"/>
  <c r="C4" i="2"/>
  <c r="C3" i="2"/>
  <c r="B15" i="1"/>
  <c r="C14" i="1" s="1"/>
  <c r="AC3" i="2" l="1"/>
  <c r="AC15" i="2" s="1"/>
  <c r="AC12" i="2"/>
  <c r="AC5" i="2"/>
  <c r="AC13" i="2"/>
  <c r="AC11" i="2"/>
  <c r="AC4" i="2"/>
  <c r="AC6" i="2"/>
  <c r="AC7" i="1"/>
  <c r="AC9" i="1"/>
  <c r="AC10" i="1"/>
  <c r="AC11" i="1"/>
  <c r="AC4" i="1"/>
  <c r="AC12" i="1"/>
  <c r="AC5" i="1"/>
  <c r="AC13" i="1"/>
  <c r="AC3" i="1"/>
  <c r="AC6" i="1"/>
  <c r="AC14" i="1"/>
  <c r="AA9" i="2"/>
  <c r="AA10" i="2"/>
  <c r="AA7" i="2"/>
  <c r="AA3" i="2"/>
  <c r="AA4" i="2"/>
  <c r="AA5" i="2"/>
  <c r="AA13" i="2"/>
  <c r="AA8" i="2"/>
  <c r="AA11" i="2"/>
  <c r="AA12" i="2"/>
  <c r="AA6" i="2"/>
  <c r="AA8" i="1"/>
  <c r="AA9" i="1"/>
  <c r="AA4" i="1"/>
  <c r="AA12" i="1"/>
  <c r="AA7" i="1"/>
  <c r="AA10" i="1"/>
  <c r="AA3" i="1"/>
  <c r="AA11" i="1"/>
  <c r="AA5" i="1"/>
  <c r="Y8" i="2"/>
  <c r="Y9" i="2"/>
  <c r="Y10" i="2"/>
  <c r="Y3" i="2"/>
  <c r="Y11" i="2"/>
  <c r="Y6" i="2"/>
  <c r="Y14" i="2"/>
  <c r="Y7" i="2"/>
  <c r="Y4" i="2"/>
  <c r="Y12" i="2"/>
  <c r="Y5" i="2"/>
  <c r="Y8" i="1"/>
  <c r="Y9" i="1"/>
  <c r="Y7" i="1"/>
  <c r="Y4" i="1"/>
  <c r="Y12" i="1"/>
  <c r="Y10" i="1"/>
  <c r="Y3" i="1"/>
  <c r="Y11" i="1"/>
  <c r="Y5" i="1"/>
  <c r="W9" i="2"/>
  <c r="W10" i="2"/>
  <c r="W3" i="2"/>
  <c r="W4" i="2"/>
  <c r="W5" i="2"/>
  <c r="W13" i="2"/>
  <c r="W7" i="2"/>
  <c r="W8" i="2"/>
  <c r="W11" i="2"/>
  <c r="W12" i="2"/>
  <c r="W6" i="2"/>
  <c r="W8" i="1"/>
  <c r="W9" i="1"/>
  <c r="W3" i="1"/>
  <c r="W11" i="1"/>
  <c r="W4" i="1"/>
  <c r="U9" i="2"/>
  <c r="U10" i="2"/>
  <c r="U3" i="2"/>
  <c r="U11" i="2"/>
  <c r="U4" i="2"/>
  <c r="U12" i="2"/>
  <c r="U7" i="2"/>
  <c r="U8" i="2"/>
  <c r="U13" i="2"/>
  <c r="U5" i="2"/>
  <c r="U6" i="2"/>
  <c r="U15" i="1"/>
  <c r="U9" i="1"/>
  <c r="U8" i="1"/>
  <c r="S3" i="2"/>
  <c r="S11" i="2"/>
  <c r="S6" i="2"/>
  <c r="S15" i="1"/>
  <c r="S12" i="1"/>
  <c r="Q9" i="2"/>
  <c r="Q3" i="2"/>
  <c r="Q11" i="2"/>
  <c r="Q4" i="2"/>
  <c r="Q12" i="2"/>
  <c r="Q10" i="2"/>
  <c r="Q5" i="2"/>
  <c r="Q13" i="2"/>
  <c r="Q6" i="2"/>
  <c r="Q13" i="1"/>
  <c r="Q6" i="1"/>
  <c r="Q15" i="1" s="1"/>
  <c r="O3" i="2"/>
  <c r="O11" i="2"/>
  <c r="O4" i="2"/>
  <c r="O12" i="2"/>
  <c r="O14" i="2"/>
  <c r="O7" i="2"/>
  <c r="O9" i="1"/>
  <c r="O10" i="1"/>
  <c r="O7" i="1"/>
  <c r="O3" i="1"/>
  <c r="O5" i="1"/>
  <c r="O13" i="1"/>
  <c r="O8" i="1"/>
  <c r="O11" i="1"/>
  <c r="O4" i="1"/>
  <c r="O12" i="1"/>
  <c r="O6" i="1"/>
  <c r="M15" i="2"/>
  <c r="M9" i="1"/>
  <c r="M10" i="1"/>
  <c r="M7" i="1"/>
  <c r="M3" i="1"/>
  <c r="M4" i="1"/>
  <c r="M5" i="1"/>
  <c r="M13" i="1"/>
  <c r="M8" i="1"/>
  <c r="M11" i="1"/>
  <c r="M12" i="1"/>
  <c r="M6" i="1"/>
  <c r="K10" i="2"/>
  <c r="K3" i="2"/>
  <c r="K13" i="2"/>
  <c r="K7" i="2"/>
  <c r="K8" i="2"/>
  <c r="K9" i="2"/>
  <c r="K11" i="2"/>
  <c r="K4" i="2"/>
  <c r="K12" i="2"/>
  <c r="K5" i="2"/>
  <c r="K6" i="2"/>
  <c r="K8" i="1"/>
  <c r="K9" i="1"/>
  <c r="K10" i="1"/>
  <c r="K3" i="1"/>
  <c r="K11" i="1"/>
  <c r="K4" i="1"/>
  <c r="K12" i="1"/>
  <c r="I7" i="2"/>
  <c r="I10" i="2"/>
  <c r="I9" i="2"/>
  <c r="I12" i="2"/>
  <c r="I3" i="2"/>
  <c r="I4" i="2"/>
  <c r="I5" i="2"/>
  <c r="I13" i="2"/>
  <c r="I8" i="2"/>
  <c r="I11" i="2"/>
  <c r="I6" i="2"/>
  <c r="I7" i="1"/>
  <c r="I3" i="1"/>
  <c r="I13" i="1"/>
  <c r="I8" i="1"/>
  <c r="I9" i="1"/>
  <c r="I10" i="1"/>
  <c r="I11" i="1"/>
  <c r="I4" i="1"/>
  <c r="I12" i="1"/>
  <c r="I5" i="1"/>
  <c r="I6" i="1"/>
  <c r="G9" i="2"/>
  <c r="G3" i="2"/>
  <c r="G12" i="2"/>
  <c r="G6" i="2"/>
  <c r="G14" i="2"/>
  <c r="G7" i="2"/>
  <c r="G8" i="2"/>
  <c r="G10" i="2"/>
  <c r="G11" i="2"/>
  <c r="G4" i="2"/>
  <c r="G5" i="2"/>
  <c r="G8" i="1"/>
  <c r="G9" i="1"/>
  <c r="G3" i="1"/>
  <c r="G4" i="1"/>
  <c r="G12" i="1"/>
  <c r="G10" i="1"/>
  <c r="G11" i="1"/>
  <c r="G5" i="1"/>
  <c r="E9" i="2"/>
  <c r="E10" i="2"/>
  <c r="E7" i="2"/>
  <c r="E8" i="2"/>
  <c r="E3" i="2"/>
  <c r="E15" i="2" s="1"/>
  <c r="E11" i="2"/>
  <c r="E4" i="2"/>
  <c r="E12" i="2"/>
  <c r="E5" i="2"/>
  <c r="E13" i="2"/>
  <c r="E6" i="2"/>
  <c r="E15" i="1"/>
  <c r="C9" i="1"/>
  <c r="C10" i="1"/>
  <c r="C3" i="1"/>
  <c r="C11" i="1"/>
  <c r="C4" i="1"/>
  <c r="C12" i="1"/>
  <c r="C7" i="1"/>
  <c r="C8" i="1"/>
  <c r="C5" i="1"/>
  <c r="C13" i="1"/>
  <c r="C6" i="1"/>
  <c r="AC15" i="1" l="1"/>
  <c r="AA15" i="2"/>
  <c r="AA15" i="1"/>
  <c r="Y15" i="2"/>
  <c r="Y15" i="1"/>
  <c r="W15" i="2"/>
  <c r="W15" i="1"/>
  <c r="U15" i="2"/>
  <c r="S15" i="2"/>
  <c r="Q15" i="2"/>
  <c r="O15" i="2"/>
  <c r="O15" i="1"/>
  <c r="M15" i="1"/>
  <c r="K15" i="2"/>
  <c r="K15" i="1"/>
  <c r="I15" i="2"/>
  <c r="I15" i="1"/>
  <c r="G15" i="2"/>
  <c r="G15" i="1"/>
  <c r="C15" i="1"/>
</calcChain>
</file>

<file path=xl/sharedStrings.xml><?xml version="1.0" encoding="utf-8"?>
<sst xmlns="http://schemas.openxmlformats.org/spreadsheetml/2006/main" count="59" uniqueCount="31">
  <si>
    <t>UC Initial Claims by Industry and Week</t>
  </si>
  <si>
    <t>Industry</t>
  </si>
  <si>
    <t>Natural Resources and Mining</t>
  </si>
  <si>
    <t>Construction</t>
  </si>
  <si>
    <t>Manufacturing</t>
  </si>
  <si>
    <t>Trade, Transportation, and Utilities</t>
  </si>
  <si>
    <t>Information</t>
  </si>
  <si>
    <t>Financial Activities</t>
  </si>
  <si>
    <t>Professional and Business Services</t>
  </si>
  <si>
    <t>Education and Health Service</t>
  </si>
  <si>
    <t>Leisure and Hospitality</t>
  </si>
  <si>
    <t>Other Services</t>
  </si>
  <si>
    <t>Public Administration</t>
  </si>
  <si>
    <t>Unclassified Industry</t>
  </si>
  <si>
    <t>Total</t>
  </si>
  <si>
    <t>Note: County and industry claims totals will not add to the statewide initial claims total released for the week.  These data should be used as a gauge of the unemployment situation in an area and/or industry and should not be considered an exact real-time count of individuals/claims.</t>
  </si>
  <si>
    <t>UC Continued Claims by Industry and Week</t>
  </si>
  <si>
    <t>WE 10/1/2022</t>
  </si>
  <si>
    <t>WE 10/8/2022</t>
  </si>
  <si>
    <t>WE 10/15/2022</t>
  </si>
  <si>
    <t>WE 10/22/2022</t>
  </si>
  <si>
    <t>WE 10/29/2022</t>
  </si>
  <si>
    <t>WE 11/5/2022</t>
  </si>
  <si>
    <t>WE 11/12/2022</t>
  </si>
  <si>
    <t>WE 11/19/2022</t>
  </si>
  <si>
    <t>WE 11/26/2022</t>
  </si>
  <si>
    <t>WE 12/3/2022</t>
  </si>
  <si>
    <t>WE 12/10/2022</t>
  </si>
  <si>
    <t>WE 12/17/2022</t>
  </si>
  <si>
    <t>WE 12/24/2022</t>
  </si>
  <si>
    <t>WE 12/31/2022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</si>
</sst>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5" xfId="0" applyBorder="1" applyAlignment="1">
      <alignment vertical="top" wrapText="1"/>
    </xf>
    <xf numFmtId="3" fontId="0" fillId="0" borderId="5" xfId="0" applyNumberFormat="1" applyBorder="1" applyAlignment="1">
      <alignment vertical="top" wrapText="1"/>
    </xf>
    <xf numFmtId="164" fontId="1" fillId="0" borderId="5" xfId="0" applyNumberFormat="1" applyFont="1" applyBorder="1"/>
    <xf numFmtId="0" fontId="0" fillId="0" borderId="6" xfId="0" applyBorder="1" applyAlignment="1">
      <alignment vertical="top" wrapText="1"/>
    </xf>
    <xf numFmtId="3" fontId="0" fillId="0" borderId="6" xfId="0" applyNumberFormat="1" applyBorder="1" applyAlignment="1">
      <alignment vertical="top" wrapText="1"/>
    </xf>
    <xf numFmtId="164" fontId="1" fillId="0" borderId="6" xfId="0" applyNumberFormat="1" applyFont="1" applyBorder="1"/>
    <xf numFmtId="3" fontId="0" fillId="0" borderId="7" xfId="0" applyNumberFormat="1" applyBorder="1" applyAlignment="1">
      <alignment vertical="top" wrapText="1"/>
    </xf>
    <xf numFmtId="3" fontId="0" fillId="0" borderId="8" xfId="0" applyNumberFormat="1" applyBorder="1" applyAlignment="1">
      <alignment vertical="top" wrapText="1"/>
    </xf>
    <xf numFmtId="164" fontId="1" fillId="0" borderId="8" xfId="0" applyNumberFormat="1" applyFont="1" applyBorder="1"/>
    <xf numFmtId="0" fontId="1" fillId="0" borderId="9" xfId="0" applyFont="1" applyBorder="1" applyAlignment="1">
      <alignment horizontal="right" vertical="top" wrapText="1"/>
    </xf>
    <xf numFmtId="3" fontId="0" fillId="0" borderId="0" xfId="0" applyNumberFormat="1"/>
    <xf numFmtId="9" fontId="0" fillId="0" borderId="0" xfId="0" applyNumberForma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02452-56FE-4A13-AEA1-CE9AD9FC1B4A}">
  <dimension ref="A1:AC18"/>
  <sheetViews>
    <sheetView tabSelected="1" workbookViewId="0">
      <pane xSplit="1" topLeftCell="N1" activePane="topRight" state="frozen"/>
      <selection activeCell="EZ2" sqref="EZ2:FA2"/>
      <selection pane="topRight" activeCell="AD2" sqref="AD2"/>
    </sheetView>
  </sheetViews>
  <sheetFormatPr defaultRowHeight="15" x14ac:dyDescent="0.25"/>
  <cols>
    <col min="1" max="1" width="50.7109375" customWidth="1"/>
  </cols>
  <sheetData>
    <row r="1" spans="1:29" ht="15.75" thickBot="1" x14ac:dyDescent="0.3">
      <c r="A1" s="1" t="s">
        <v>0</v>
      </c>
    </row>
    <row r="2" spans="1:29" ht="15.75" thickBot="1" x14ac:dyDescent="0.3">
      <c r="A2" s="2" t="s">
        <v>1</v>
      </c>
      <c r="B2" s="17" t="s">
        <v>17</v>
      </c>
      <c r="C2" s="18"/>
      <c r="D2" s="17" t="s">
        <v>18</v>
      </c>
      <c r="E2" s="18"/>
      <c r="F2" s="17" t="s">
        <v>19</v>
      </c>
      <c r="G2" s="18"/>
      <c r="H2" s="17" t="s">
        <v>20</v>
      </c>
      <c r="I2" s="18"/>
      <c r="J2" s="17" t="s">
        <v>21</v>
      </c>
      <c r="K2" s="18"/>
      <c r="L2" s="17" t="s">
        <v>22</v>
      </c>
      <c r="M2" s="18"/>
      <c r="N2" s="17" t="s">
        <v>23</v>
      </c>
      <c r="O2" s="18"/>
      <c r="P2" s="17" t="s">
        <v>24</v>
      </c>
      <c r="Q2" s="18"/>
      <c r="R2" s="17" t="s">
        <v>25</v>
      </c>
      <c r="S2" s="18"/>
      <c r="T2" s="17" t="s">
        <v>26</v>
      </c>
      <c r="U2" s="18"/>
      <c r="V2" s="17" t="s">
        <v>27</v>
      </c>
      <c r="W2" s="18"/>
      <c r="X2" s="17" t="s">
        <v>28</v>
      </c>
      <c r="Y2" s="18"/>
      <c r="Z2" s="17" t="s">
        <v>29</v>
      </c>
      <c r="AA2" s="18"/>
      <c r="AB2" s="17" t="s">
        <v>30</v>
      </c>
      <c r="AC2" s="18"/>
    </row>
    <row r="3" spans="1:29" x14ac:dyDescent="0.25">
      <c r="A3" s="3" t="s">
        <v>2</v>
      </c>
      <c r="B3" s="4">
        <v>41</v>
      </c>
      <c r="C3" s="5">
        <f>B3/B$15</f>
        <v>6.604381443298969E-3</v>
      </c>
      <c r="D3" s="4">
        <v>80</v>
      </c>
      <c r="E3" s="5">
        <f>D3/D$15</f>
        <v>9.8619329388560158E-3</v>
      </c>
      <c r="F3" s="4">
        <v>72</v>
      </c>
      <c r="G3" s="5">
        <f>F3/F$15</f>
        <v>9.9916736053288924E-3</v>
      </c>
      <c r="H3" s="4">
        <v>77</v>
      </c>
      <c r="I3" s="5">
        <f>H3/H$15</f>
        <v>9.2105263157894728E-3</v>
      </c>
      <c r="J3" s="4">
        <v>86</v>
      </c>
      <c r="K3" s="5">
        <f>J3/J$15</f>
        <v>1.0083245398053699E-2</v>
      </c>
      <c r="L3" s="4">
        <v>121</v>
      </c>
      <c r="M3" s="5">
        <f>L3/L$15</f>
        <v>1.2819154571458841E-2</v>
      </c>
      <c r="N3" s="4">
        <v>137</v>
      </c>
      <c r="O3" s="5">
        <f>N3/N$15</f>
        <v>1.3485579289300128E-2</v>
      </c>
      <c r="P3" s="4">
        <v>256</v>
      </c>
      <c r="Q3" s="5">
        <f>P3/P$15</f>
        <v>2.0406536468712634E-2</v>
      </c>
      <c r="R3" s="4">
        <v>260</v>
      </c>
      <c r="S3" s="5">
        <f>R3/R$15</f>
        <v>2.020045062543703E-2</v>
      </c>
      <c r="T3" s="4">
        <v>359</v>
      </c>
      <c r="U3" s="5">
        <f>T3/T$15</f>
        <v>2.2510659643842489E-2</v>
      </c>
      <c r="V3" s="4">
        <v>266</v>
      </c>
      <c r="W3" s="5">
        <f>V3/V$15</f>
        <v>2.0245071923281833E-2</v>
      </c>
      <c r="X3" s="4">
        <v>258</v>
      </c>
      <c r="Y3" s="5">
        <f>X3/X$15</f>
        <v>1.9085663559698179E-2</v>
      </c>
      <c r="Z3" s="4">
        <v>253</v>
      </c>
      <c r="AA3" s="5">
        <f>Z3/Z$15</f>
        <v>1.5862068965517243E-2</v>
      </c>
      <c r="AB3" s="4">
        <v>335</v>
      </c>
      <c r="AC3" s="5">
        <f>AB3/AB$15</f>
        <v>1.7635291640345337E-2</v>
      </c>
    </row>
    <row r="4" spans="1:29" x14ac:dyDescent="0.25">
      <c r="A4" s="6" t="s">
        <v>3</v>
      </c>
      <c r="B4" s="7">
        <v>997</v>
      </c>
      <c r="C4" s="8">
        <f t="shared" ref="C4:C14" si="0">B4/B$15</f>
        <v>0.16059922680412372</v>
      </c>
      <c r="D4" s="7">
        <v>1305</v>
      </c>
      <c r="E4" s="8">
        <f t="shared" ref="E4:E14" si="1">D4/D$15</f>
        <v>0.16087278106508876</v>
      </c>
      <c r="F4" s="7">
        <v>1215</v>
      </c>
      <c r="G4" s="8">
        <f t="shared" ref="G4:G14" si="2">F4/F$15</f>
        <v>0.16860949208992507</v>
      </c>
      <c r="H4" s="7">
        <v>1406</v>
      </c>
      <c r="I4" s="8">
        <f t="shared" ref="I4:I14" si="3">H4/H$15</f>
        <v>0.16818181818181818</v>
      </c>
      <c r="J4" s="7">
        <v>1460</v>
      </c>
      <c r="K4" s="8">
        <f t="shared" ref="K4:K14" si="4">J4/J$15</f>
        <v>0.17118067768788839</v>
      </c>
      <c r="L4" s="7">
        <v>1683</v>
      </c>
      <c r="M4" s="8">
        <f t="shared" ref="M4:M14" si="5">L4/L$15</f>
        <v>0.17830278631210933</v>
      </c>
      <c r="N4" s="7">
        <v>2001</v>
      </c>
      <c r="O4" s="8">
        <f t="shared" ref="O4:O14" si="6">N4/N$15</f>
        <v>0.19696820553204056</v>
      </c>
      <c r="P4" s="7">
        <v>3071</v>
      </c>
      <c r="Q4" s="8">
        <f t="shared" ref="Q4:Q14" si="7">P4/P$15</f>
        <v>0.2447987245914707</v>
      </c>
      <c r="R4" s="7">
        <v>3143</v>
      </c>
      <c r="S4" s="8">
        <f t="shared" ref="S4:S14" si="8">R4/R$15</f>
        <v>0.24419237044518685</v>
      </c>
      <c r="T4" s="7">
        <v>3680</v>
      </c>
      <c r="U4" s="8">
        <f t="shared" ref="U4:U14" si="9">T4/T$15</f>
        <v>0.23074993729621268</v>
      </c>
      <c r="V4" s="7">
        <v>3131</v>
      </c>
      <c r="W4" s="8">
        <f t="shared" ref="W4:W14" si="10">V4/V$15</f>
        <v>0.2382981962097572</v>
      </c>
      <c r="X4" s="7">
        <v>3295</v>
      </c>
      <c r="Y4" s="8">
        <f t="shared" ref="Y4:Y14" si="11">X4/X$15</f>
        <v>0.24374907530699808</v>
      </c>
      <c r="Z4" s="7">
        <v>3893</v>
      </c>
      <c r="AA4" s="8">
        <f t="shared" ref="AA4:AA14" si="12">Z4/Z$15</f>
        <v>0.24407523510971788</v>
      </c>
      <c r="AB4" s="7">
        <v>4222</v>
      </c>
      <c r="AC4" s="8">
        <f t="shared" ref="AC4:AC14" si="13">AB4/AB$15</f>
        <v>0.2222573173299642</v>
      </c>
    </row>
    <row r="5" spans="1:29" x14ac:dyDescent="0.25">
      <c r="A5" s="6" t="s">
        <v>4</v>
      </c>
      <c r="B5" s="9">
        <v>649</v>
      </c>
      <c r="C5" s="8">
        <f t="shared" si="0"/>
        <v>0.10454252577319588</v>
      </c>
      <c r="D5" s="9">
        <v>814</v>
      </c>
      <c r="E5" s="8">
        <f t="shared" si="1"/>
        <v>0.10034516765285996</v>
      </c>
      <c r="F5" s="9">
        <v>864</v>
      </c>
      <c r="G5" s="8">
        <f t="shared" si="2"/>
        <v>0.11990008326394672</v>
      </c>
      <c r="H5" s="9">
        <v>1062</v>
      </c>
      <c r="I5" s="8">
        <f t="shared" si="3"/>
        <v>0.1270334928229665</v>
      </c>
      <c r="J5" s="9">
        <v>1129</v>
      </c>
      <c r="K5" s="8">
        <f t="shared" si="4"/>
        <v>0.13237190760933287</v>
      </c>
      <c r="L5" s="9">
        <v>1185</v>
      </c>
      <c r="M5" s="8">
        <f t="shared" si="5"/>
        <v>0.12554296005932833</v>
      </c>
      <c r="N5" s="9">
        <v>1179</v>
      </c>
      <c r="O5" s="8">
        <f t="shared" si="6"/>
        <v>0.11605472979623979</v>
      </c>
      <c r="P5" s="9">
        <v>1169</v>
      </c>
      <c r="Q5" s="8">
        <f t="shared" si="7"/>
        <v>9.3184535671582303E-2</v>
      </c>
      <c r="R5" s="9">
        <v>1387</v>
      </c>
      <c r="S5" s="8">
        <f t="shared" si="8"/>
        <v>0.10776163468261984</v>
      </c>
      <c r="T5" s="9">
        <v>1813</v>
      </c>
      <c r="U5" s="8">
        <f t="shared" si="9"/>
        <v>0.11368196639077001</v>
      </c>
      <c r="V5" s="9">
        <v>1433</v>
      </c>
      <c r="W5" s="8">
        <f t="shared" si="10"/>
        <v>0.10906461678971002</v>
      </c>
      <c r="X5" s="9">
        <v>1295</v>
      </c>
      <c r="Y5" s="8">
        <f t="shared" si="11"/>
        <v>9.5798194999260247E-2</v>
      </c>
      <c r="Z5" s="9">
        <v>1884</v>
      </c>
      <c r="AA5" s="8">
        <f t="shared" si="12"/>
        <v>0.11811912225705329</v>
      </c>
      <c r="AB5" s="9">
        <v>2124</v>
      </c>
      <c r="AC5" s="8">
        <f t="shared" si="13"/>
        <v>0.11181301326595072</v>
      </c>
    </row>
    <row r="6" spans="1:29" x14ac:dyDescent="0.25">
      <c r="A6" s="6" t="s">
        <v>5</v>
      </c>
      <c r="B6" s="9">
        <v>1164</v>
      </c>
      <c r="C6" s="8">
        <f t="shared" si="0"/>
        <v>0.1875</v>
      </c>
      <c r="D6" s="9">
        <v>1485</v>
      </c>
      <c r="E6" s="8">
        <f t="shared" si="1"/>
        <v>0.1830621301775148</v>
      </c>
      <c r="F6" s="9">
        <v>1331</v>
      </c>
      <c r="G6" s="8">
        <f t="shared" si="2"/>
        <v>0.18470718845406606</v>
      </c>
      <c r="H6" s="9">
        <v>1431</v>
      </c>
      <c r="I6" s="8">
        <f t="shared" si="3"/>
        <v>0.17117224880382775</v>
      </c>
      <c r="J6" s="9">
        <v>1499</v>
      </c>
      <c r="K6" s="8">
        <f t="shared" si="4"/>
        <v>0.17575331222886623</v>
      </c>
      <c r="L6" s="9">
        <v>1581</v>
      </c>
      <c r="M6" s="8">
        <f t="shared" si="5"/>
        <v>0.16749655683864817</v>
      </c>
      <c r="N6" s="9">
        <v>1653</v>
      </c>
      <c r="O6" s="8">
        <f t="shared" si="6"/>
        <v>0.16271286543951177</v>
      </c>
      <c r="P6" s="9">
        <v>2073</v>
      </c>
      <c r="Q6" s="8">
        <f t="shared" si="7"/>
        <v>0.1652451175767238</v>
      </c>
      <c r="R6" s="9">
        <v>2653</v>
      </c>
      <c r="S6" s="8">
        <f t="shared" si="8"/>
        <v>0.20612229042032476</v>
      </c>
      <c r="T6" s="9">
        <v>3178</v>
      </c>
      <c r="U6" s="8">
        <f t="shared" si="9"/>
        <v>0.19927263606721846</v>
      </c>
      <c r="V6" s="9">
        <v>2179</v>
      </c>
      <c r="W6" s="8">
        <f t="shared" si="10"/>
        <v>0.16584214932643276</v>
      </c>
      <c r="X6" s="9">
        <v>2112</v>
      </c>
      <c r="Y6" s="8">
        <f t="shared" si="11"/>
        <v>0.15623612960497116</v>
      </c>
      <c r="Z6" s="9">
        <v>2830</v>
      </c>
      <c r="AA6" s="8">
        <f t="shared" si="12"/>
        <v>0.1774294670846395</v>
      </c>
      <c r="AB6" s="9">
        <v>4928</v>
      </c>
      <c r="AC6" s="8">
        <f t="shared" si="13"/>
        <v>0.25942303642872183</v>
      </c>
    </row>
    <row r="7" spans="1:29" x14ac:dyDescent="0.25">
      <c r="A7" s="6" t="s">
        <v>6</v>
      </c>
      <c r="B7" s="9">
        <v>74</v>
      </c>
      <c r="C7" s="8">
        <f t="shared" si="0"/>
        <v>1.1920103092783504E-2</v>
      </c>
      <c r="D7" s="9">
        <v>120</v>
      </c>
      <c r="E7" s="8">
        <f t="shared" si="1"/>
        <v>1.4792899408284023E-2</v>
      </c>
      <c r="F7" s="9">
        <v>99</v>
      </c>
      <c r="G7" s="8">
        <f t="shared" si="2"/>
        <v>1.3738551207327226E-2</v>
      </c>
      <c r="H7" s="9">
        <v>121</v>
      </c>
      <c r="I7" s="8">
        <f t="shared" si="3"/>
        <v>1.4473684210526316E-2</v>
      </c>
      <c r="J7" s="9">
        <v>124</v>
      </c>
      <c r="K7" s="8">
        <f t="shared" si="4"/>
        <v>1.4538632899519286E-2</v>
      </c>
      <c r="L7" s="9">
        <v>111</v>
      </c>
      <c r="M7" s="8">
        <f t="shared" si="5"/>
        <v>1.1759720309354805E-2</v>
      </c>
      <c r="N7" s="9">
        <v>133</v>
      </c>
      <c r="O7" s="8">
        <f t="shared" si="6"/>
        <v>1.3091839748006694E-2</v>
      </c>
      <c r="P7" s="9">
        <v>159</v>
      </c>
      <c r="Q7" s="8">
        <f t="shared" si="7"/>
        <v>1.2674372259864487E-2</v>
      </c>
      <c r="R7" s="9">
        <v>87</v>
      </c>
      <c r="S7" s="8">
        <f t="shared" si="8"/>
        <v>6.7593815554346983E-3</v>
      </c>
      <c r="T7" s="9">
        <v>144</v>
      </c>
      <c r="U7" s="8">
        <f t="shared" si="9"/>
        <v>9.0293453724604959E-3</v>
      </c>
      <c r="V7" s="9">
        <v>141</v>
      </c>
      <c r="W7" s="8">
        <f t="shared" si="10"/>
        <v>1.0731410305198264E-2</v>
      </c>
      <c r="X7" s="9">
        <v>114</v>
      </c>
      <c r="Y7" s="8">
        <f t="shared" si="11"/>
        <v>8.4332001775410566E-3</v>
      </c>
      <c r="Z7" s="9">
        <v>122</v>
      </c>
      <c r="AA7" s="8">
        <f t="shared" si="12"/>
        <v>7.6489028213166145E-3</v>
      </c>
      <c r="AB7" s="9">
        <v>153</v>
      </c>
      <c r="AC7" s="8">
        <f t="shared" si="13"/>
        <v>8.0543272267845859E-3</v>
      </c>
    </row>
    <row r="8" spans="1:29" x14ac:dyDescent="0.25">
      <c r="A8" s="6" t="s">
        <v>7</v>
      </c>
      <c r="B8" s="9">
        <v>251</v>
      </c>
      <c r="C8" s="8">
        <f t="shared" si="0"/>
        <v>4.0431701030927837E-2</v>
      </c>
      <c r="D8" s="9">
        <v>350</v>
      </c>
      <c r="E8" s="8">
        <f t="shared" si="1"/>
        <v>4.3145956607495067E-2</v>
      </c>
      <c r="F8" s="9">
        <v>268</v>
      </c>
      <c r="G8" s="8">
        <f t="shared" si="2"/>
        <v>3.7191229530946432E-2</v>
      </c>
      <c r="H8" s="9">
        <v>319</v>
      </c>
      <c r="I8" s="8">
        <f t="shared" si="3"/>
        <v>3.8157894736842106E-2</v>
      </c>
      <c r="J8" s="9">
        <v>308</v>
      </c>
      <c r="K8" s="8">
        <f t="shared" si="4"/>
        <v>3.6112088169773716E-2</v>
      </c>
      <c r="L8" s="9">
        <v>368</v>
      </c>
      <c r="M8" s="8">
        <f t="shared" si="5"/>
        <v>3.8987180845428543E-2</v>
      </c>
      <c r="N8" s="9">
        <v>421</v>
      </c>
      <c r="O8" s="8">
        <f t="shared" si="6"/>
        <v>4.1441086721133967E-2</v>
      </c>
      <c r="P8" s="9">
        <v>416</v>
      </c>
      <c r="Q8" s="8">
        <f t="shared" si="7"/>
        <v>3.316062176165803E-2</v>
      </c>
      <c r="R8" s="9">
        <v>290</v>
      </c>
      <c r="S8" s="8">
        <f t="shared" si="8"/>
        <v>2.2531271851448993E-2</v>
      </c>
      <c r="T8" s="9">
        <v>352</v>
      </c>
      <c r="U8" s="8">
        <f t="shared" si="9"/>
        <v>2.2071733132681213E-2</v>
      </c>
      <c r="V8" s="9">
        <v>333</v>
      </c>
      <c r="W8" s="8">
        <f t="shared" si="10"/>
        <v>2.5344394550574627E-2</v>
      </c>
      <c r="X8" s="9">
        <v>334</v>
      </c>
      <c r="Y8" s="8">
        <f t="shared" si="11"/>
        <v>2.4707797011392217E-2</v>
      </c>
      <c r="Z8" s="9">
        <v>271</v>
      </c>
      <c r="AA8" s="8">
        <f t="shared" si="12"/>
        <v>1.6990595611285266E-2</v>
      </c>
      <c r="AB8" s="9">
        <v>285</v>
      </c>
      <c r="AC8" s="8">
        <f t="shared" si="13"/>
        <v>1.5003158559696778E-2</v>
      </c>
    </row>
    <row r="9" spans="1:29" x14ac:dyDescent="0.25">
      <c r="A9" s="6" t="s">
        <v>8</v>
      </c>
      <c r="B9" s="9">
        <v>909</v>
      </c>
      <c r="C9" s="8">
        <f t="shared" si="0"/>
        <v>0.14642396907216496</v>
      </c>
      <c r="D9" s="9">
        <v>1283</v>
      </c>
      <c r="E9" s="8">
        <f t="shared" si="1"/>
        <v>0.15816074950690334</v>
      </c>
      <c r="F9" s="9">
        <v>1030</v>
      </c>
      <c r="G9" s="8">
        <f t="shared" si="2"/>
        <v>0.14293644185401055</v>
      </c>
      <c r="H9" s="9">
        <v>1266</v>
      </c>
      <c r="I9" s="8">
        <f t="shared" si="3"/>
        <v>0.15143540669856459</v>
      </c>
      <c r="J9" s="9">
        <v>1255</v>
      </c>
      <c r="K9" s="8">
        <f t="shared" si="4"/>
        <v>0.14714503458787664</v>
      </c>
      <c r="L9" s="9">
        <v>1488</v>
      </c>
      <c r="M9" s="8">
        <f t="shared" si="5"/>
        <v>0.15764381820108062</v>
      </c>
      <c r="N9" s="9">
        <v>1667</v>
      </c>
      <c r="O9" s="8">
        <f t="shared" si="6"/>
        <v>0.16409095383403879</v>
      </c>
      <c r="P9" s="9">
        <v>2008</v>
      </c>
      <c r="Q9" s="8">
        <f t="shared" si="7"/>
        <v>0.16006377042646472</v>
      </c>
      <c r="R9" s="9">
        <v>1791</v>
      </c>
      <c r="S9" s="8">
        <f t="shared" si="8"/>
        <v>0.13915002719291431</v>
      </c>
      <c r="T9" s="9">
        <v>2522</v>
      </c>
      <c r="U9" s="8">
        <f t="shared" si="9"/>
        <v>0.15813895159267619</v>
      </c>
      <c r="V9" s="9">
        <v>2357</v>
      </c>
      <c r="W9" s="8">
        <f t="shared" si="10"/>
        <v>0.17938960347058375</v>
      </c>
      <c r="X9" s="9">
        <v>2486</v>
      </c>
      <c r="Y9" s="8">
        <f t="shared" si="11"/>
        <v>0.18390294422251813</v>
      </c>
      <c r="Z9" s="9">
        <v>2555</v>
      </c>
      <c r="AA9" s="8">
        <f t="shared" si="12"/>
        <v>0.16018808777429466</v>
      </c>
      <c r="AB9" s="9">
        <v>2536</v>
      </c>
      <c r="AC9" s="8">
        <f t="shared" si="13"/>
        <v>0.13350178985049485</v>
      </c>
    </row>
    <row r="10" spans="1:29" x14ac:dyDescent="0.25">
      <c r="A10" s="6" t="s">
        <v>9</v>
      </c>
      <c r="B10" s="9">
        <v>961</v>
      </c>
      <c r="C10" s="8">
        <f t="shared" si="0"/>
        <v>0.15480025773195877</v>
      </c>
      <c r="D10" s="9">
        <v>1141</v>
      </c>
      <c r="E10" s="8">
        <f t="shared" si="1"/>
        <v>0.14065581854043394</v>
      </c>
      <c r="F10" s="9">
        <v>948</v>
      </c>
      <c r="G10" s="8">
        <f t="shared" si="2"/>
        <v>0.13155703580349709</v>
      </c>
      <c r="H10" s="9">
        <v>1066</v>
      </c>
      <c r="I10" s="8">
        <f t="shared" si="3"/>
        <v>0.12751196172248805</v>
      </c>
      <c r="J10" s="9">
        <v>1048</v>
      </c>
      <c r="K10" s="8">
        <f t="shared" si="4"/>
        <v>0.12287489740884043</v>
      </c>
      <c r="L10" s="9">
        <v>1033</v>
      </c>
      <c r="M10" s="8">
        <f t="shared" si="5"/>
        <v>0.10943955927534696</v>
      </c>
      <c r="N10" s="9">
        <v>1093</v>
      </c>
      <c r="O10" s="8">
        <f t="shared" si="6"/>
        <v>0.10758932965843095</v>
      </c>
      <c r="P10" s="9">
        <v>1221</v>
      </c>
      <c r="Q10" s="8">
        <f t="shared" si="7"/>
        <v>9.7329613391789555E-2</v>
      </c>
      <c r="R10" s="9">
        <v>914</v>
      </c>
      <c r="S10" s="8">
        <f t="shared" si="8"/>
        <v>7.1012353352497865E-2</v>
      </c>
      <c r="T10" s="9">
        <v>1392</v>
      </c>
      <c r="U10" s="8">
        <f t="shared" si="9"/>
        <v>8.7283671933784807E-2</v>
      </c>
      <c r="V10" s="9">
        <v>1150</v>
      </c>
      <c r="W10" s="8">
        <f t="shared" si="10"/>
        <v>8.7525686886368831E-2</v>
      </c>
      <c r="X10" s="9">
        <v>1150</v>
      </c>
      <c r="Y10" s="8">
        <f t="shared" si="11"/>
        <v>8.5071756176949259E-2</v>
      </c>
      <c r="Z10" s="9">
        <v>1140</v>
      </c>
      <c r="AA10" s="8">
        <f t="shared" si="12"/>
        <v>7.1473354231974928E-2</v>
      </c>
      <c r="AB10" s="9">
        <v>1195</v>
      </c>
      <c r="AC10" s="8">
        <f t="shared" si="13"/>
        <v>6.2907980627500526E-2</v>
      </c>
    </row>
    <row r="11" spans="1:29" x14ac:dyDescent="0.25">
      <c r="A11" s="6" t="s">
        <v>10</v>
      </c>
      <c r="B11" s="7">
        <v>480</v>
      </c>
      <c r="C11" s="8">
        <f t="shared" si="0"/>
        <v>7.7319587628865982E-2</v>
      </c>
      <c r="D11" s="7">
        <v>694</v>
      </c>
      <c r="E11" s="8">
        <f t="shared" si="1"/>
        <v>8.5552268244575944E-2</v>
      </c>
      <c r="F11" s="7">
        <v>652</v>
      </c>
      <c r="G11" s="8">
        <f t="shared" si="2"/>
        <v>9.0480155426033868E-2</v>
      </c>
      <c r="H11" s="7">
        <v>764</v>
      </c>
      <c r="I11" s="8">
        <f t="shared" si="3"/>
        <v>9.1387559808612434E-2</v>
      </c>
      <c r="J11" s="7">
        <v>824</v>
      </c>
      <c r="K11" s="8">
        <f t="shared" si="4"/>
        <v>9.6611560558095902E-2</v>
      </c>
      <c r="L11" s="7">
        <v>994</v>
      </c>
      <c r="M11" s="8">
        <f t="shared" si="5"/>
        <v>0.10530776565314122</v>
      </c>
      <c r="N11" s="7">
        <v>1132</v>
      </c>
      <c r="O11" s="8">
        <f t="shared" si="6"/>
        <v>0.11142829018604193</v>
      </c>
      <c r="P11" s="7">
        <v>1302</v>
      </c>
      <c r="Q11" s="8">
        <f t="shared" si="7"/>
        <v>0.10378636907134317</v>
      </c>
      <c r="R11" s="7">
        <v>1501</v>
      </c>
      <c r="S11" s="8">
        <f t="shared" si="8"/>
        <v>0.1166187553414653</v>
      </c>
      <c r="T11" s="7">
        <v>1518</v>
      </c>
      <c r="U11" s="8">
        <f t="shared" si="9"/>
        <v>9.5184349134687735E-2</v>
      </c>
      <c r="V11" s="7">
        <v>1241</v>
      </c>
      <c r="W11" s="8">
        <f t="shared" si="10"/>
        <v>9.4451632544333669E-2</v>
      </c>
      <c r="X11" s="7">
        <v>1630</v>
      </c>
      <c r="Y11" s="8">
        <f t="shared" si="11"/>
        <v>0.12057996745080633</v>
      </c>
      <c r="Z11" s="7">
        <v>2187</v>
      </c>
      <c r="AA11" s="8">
        <f t="shared" si="12"/>
        <v>0.13711598746081505</v>
      </c>
      <c r="AB11" s="7">
        <v>2355</v>
      </c>
      <c r="AC11" s="8">
        <f t="shared" si="13"/>
        <v>0.12397346809854706</v>
      </c>
    </row>
    <row r="12" spans="1:29" x14ac:dyDescent="0.25">
      <c r="A12" s="6" t="s">
        <v>11</v>
      </c>
      <c r="B12" s="7">
        <v>126</v>
      </c>
      <c r="C12" s="8">
        <f t="shared" si="0"/>
        <v>2.029639175257732E-2</v>
      </c>
      <c r="D12" s="7">
        <v>172</v>
      </c>
      <c r="E12" s="8">
        <f t="shared" si="1"/>
        <v>2.1203155818540435E-2</v>
      </c>
      <c r="F12" s="7">
        <v>125</v>
      </c>
      <c r="G12" s="8">
        <f t="shared" si="2"/>
        <v>1.7346655564807106E-2</v>
      </c>
      <c r="H12" s="7">
        <v>176</v>
      </c>
      <c r="I12" s="8">
        <f t="shared" si="3"/>
        <v>2.1052631578947368E-2</v>
      </c>
      <c r="J12" s="7">
        <v>167</v>
      </c>
      <c r="K12" s="8">
        <f t="shared" si="4"/>
        <v>1.9580255598546138E-2</v>
      </c>
      <c r="L12" s="7">
        <v>171</v>
      </c>
      <c r="M12" s="8">
        <f t="shared" si="5"/>
        <v>1.8116325881979024E-2</v>
      </c>
      <c r="N12" s="7">
        <v>215</v>
      </c>
      <c r="O12" s="8">
        <f t="shared" si="6"/>
        <v>2.11635003445221E-2</v>
      </c>
      <c r="P12" s="7">
        <v>246</v>
      </c>
      <c r="Q12" s="8">
        <f t="shared" si="7"/>
        <v>1.9609406137903546E-2</v>
      </c>
      <c r="R12" s="7">
        <v>198</v>
      </c>
      <c r="S12" s="8">
        <f t="shared" si="8"/>
        <v>1.5383420091678968E-2</v>
      </c>
      <c r="T12" s="7">
        <v>262</v>
      </c>
      <c r="U12" s="8">
        <f t="shared" si="9"/>
        <v>1.6428392274893403E-2</v>
      </c>
      <c r="V12" s="7">
        <v>279</v>
      </c>
      <c r="W12" s="8">
        <f t="shared" si="10"/>
        <v>2.1234492731562523E-2</v>
      </c>
      <c r="X12" s="7">
        <v>244</v>
      </c>
      <c r="Y12" s="8">
        <f t="shared" si="11"/>
        <v>1.8050007397544015E-2</v>
      </c>
      <c r="Z12" s="7">
        <v>201</v>
      </c>
      <c r="AA12" s="8">
        <f t="shared" si="12"/>
        <v>1.2601880877742947E-2</v>
      </c>
      <c r="AB12" s="7">
        <v>233</v>
      </c>
      <c r="AC12" s="8">
        <f t="shared" si="13"/>
        <v>1.2265740155822278E-2</v>
      </c>
    </row>
    <row r="13" spans="1:29" x14ac:dyDescent="0.25">
      <c r="A13" s="6" t="s">
        <v>12</v>
      </c>
      <c r="B13" s="7">
        <v>161</v>
      </c>
      <c r="C13" s="8">
        <f t="shared" si="0"/>
        <v>2.5934278350515465E-2</v>
      </c>
      <c r="D13" s="7">
        <v>197</v>
      </c>
      <c r="E13" s="8">
        <f t="shared" si="1"/>
        <v>2.4285009861932938E-2</v>
      </c>
      <c r="F13" s="7">
        <v>184</v>
      </c>
      <c r="G13" s="8">
        <f t="shared" si="2"/>
        <v>2.5534276991396057E-2</v>
      </c>
      <c r="H13" s="7">
        <v>199</v>
      </c>
      <c r="I13" s="8">
        <f t="shared" si="3"/>
        <v>2.3803827751196171E-2</v>
      </c>
      <c r="J13" s="7">
        <v>218</v>
      </c>
      <c r="K13" s="8">
        <f t="shared" si="4"/>
        <v>2.5559854613671006E-2</v>
      </c>
      <c r="L13" s="7">
        <v>243</v>
      </c>
      <c r="M13" s="8">
        <f t="shared" si="5"/>
        <v>2.5744252569128087E-2</v>
      </c>
      <c r="N13" s="7">
        <v>277</v>
      </c>
      <c r="O13" s="8">
        <f t="shared" si="6"/>
        <v>2.7266463234570333E-2</v>
      </c>
      <c r="P13" s="7">
        <v>316</v>
      </c>
      <c r="Q13" s="8">
        <f t="shared" si="7"/>
        <v>2.5189318453567158E-2</v>
      </c>
      <c r="R13" s="7">
        <v>431</v>
      </c>
      <c r="S13" s="8">
        <f t="shared" si="8"/>
        <v>3.3486131613705228E-2</v>
      </c>
      <c r="T13" s="7">
        <v>418</v>
      </c>
      <c r="U13" s="8">
        <f t="shared" si="9"/>
        <v>2.6210183095058941E-2</v>
      </c>
      <c r="V13" s="7">
        <v>347</v>
      </c>
      <c r="W13" s="8">
        <f t="shared" si="10"/>
        <v>2.6409924651799983E-2</v>
      </c>
      <c r="X13" s="7">
        <v>276</v>
      </c>
      <c r="Y13" s="8">
        <f t="shared" si="11"/>
        <v>2.0417221482467822E-2</v>
      </c>
      <c r="Z13" s="7">
        <v>349</v>
      </c>
      <c r="AA13" s="8">
        <f t="shared" si="12"/>
        <v>2.1880877742946708E-2</v>
      </c>
      <c r="AB13" s="7">
        <v>346</v>
      </c>
      <c r="AC13" s="8">
        <f t="shared" si="13"/>
        <v>1.8214360918088018E-2</v>
      </c>
    </row>
    <row r="14" spans="1:29" ht="15.75" thickBot="1" x14ac:dyDescent="0.3">
      <c r="A14" s="6" t="s">
        <v>13</v>
      </c>
      <c r="B14" s="10">
        <v>395</v>
      </c>
      <c r="C14" s="11">
        <f t="shared" si="0"/>
        <v>6.3627577319587625E-2</v>
      </c>
      <c r="D14" s="10">
        <v>471</v>
      </c>
      <c r="E14" s="11">
        <f t="shared" si="1"/>
        <v>5.8062130177514791E-2</v>
      </c>
      <c r="F14" s="10">
        <v>418</v>
      </c>
      <c r="G14" s="11">
        <f t="shared" si="2"/>
        <v>5.8007216208714962E-2</v>
      </c>
      <c r="H14" s="10">
        <v>473</v>
      </c>
      <c r="I14" s="11">
        <f t="shared" si="3"/>
        <v>5.6578947368421055E-2</v>
      </c>
      <c r="J14" s="10">
        <v>411</v>
      </c>
      <c r="K14" s="11">
        <f t="shared" si="4"/>
        <v>4.8188533239535702E-2</v>
      </c>
      <c r="L14" s="10">
        <v>461</v>
      </c>
      <c r="M14" s="11">
        <f t="shared" si="5"/>
        <v>4.8839919482996083E-2</v>
      </c>
      <c r="N14" s="10">
        <v>251</v>
      </c>
      <c r="O14" s="11">
        <f t="shared" si="6"/>
        <v>2.4707156216163009E-2</v>
      </c>
      <c r="P14" s="10">
        <v>308</v>
      </c>
      <c r="Q14" s="11">
        <f t="shared" si="7"/>
        <v>2.455161418891989E-2</v>
      </c>
      <c r="R14" s="10">
        <v>216</v>
      </c>
      <c r="S14" s="11">
        <f t="shared" si="8"/>
        <v>1.6781912827286149E-2</v>
      </c>
      <c r="T14" s="10">
        <v>310</v>
      </c>
      <c r="U14" s="11">
        <f t="shared" si="9"/>
        <v>1.9438174065713569E-2</v>
      </c>
      <c r="V14" s="10">
        <v>282</v>
      </c>
      <c r="W14" s="11">
        <f t="shared" si="10"/>
        <v>2.1462820610396529E-2</v>
      </c>
      <c r="X14" s="10">
        <v>324</v>
      </c>
      <c r="Y14" s="11">
        <f t="shared" si="11"/>
        <v>2.3968042609853527E-2</v>
      </c>
      <c r="Z14" s="10">
        <v>265</v>
      </c>
      <c r="AA14" s="11">
        <f t="shared" si="12"/>
        <v>1.6614420062695926E-2</v>
      </c>
      <c r="AB14" s="10">
        <v>284</v>
      </c>
      <c r="AC14" s="11">
        <f t="shared" si="13"/>
        <v>1.4950515898083806E-2</v>
      </c>
    </row>
    <row r="15" spans="1:29" x14ac:dyDescent="0.25">
      <c r="A15" s="12" t="s">
        <v>14</v>
      </c>
      <c r="B15" s="13">
        <f t="shared" ref="B15:C15" si="14">SUM(B3:B14)</f>
        <v>6208</v>
      </c>
      <c r="C15" s="14">
        <f t="shared" si="14"/>
        <v>1</v>
      </c>
      <c r="D15" s="13">
        <f t="shared" ref="D15:E15" si="15">SUM(D3:D14)</f>
        <v>8112</v>
      </c>
      <c r="E15" s="14">
        <f t="shared" si="15"/>
        <v>1.0000000000000002</v>
      </c>
      <c r="F15" s="13">
        <f t="shared" ref="F15:G15" si="16">SUM(F3:F14)</f>
        <v>7206</v>
      </c>
      <c r="G15" s="14">
        <f t="shared" si="16"/>
        <v>1</v>
      </c>
      <c r="H15" s="13">
        <f t="shared" ref="H15:I15" si="17">SUM(H3:H14)</f>
        <v>8360</v>
      </c>
      <c r="I15" s="14">
        <f t="shared" si="17"/>
        <v>0.99999999999999989</v>
      </c>
      <c r="J15" s="13">
        <f t="shared" ref="J15:K15" si="18">SUM(J3:J14)</f>
        <v>8529</v>
      </c>
      <c r="K15" s="14">
        <f t="shared" si="18"/>
        <v>1</v>
      </c>
      <c r="L15" s="13">
        <f t="shared" ref="L15:O15" si="19">SUM(L3:L14)</f>
        <v>9439</v>
      </c>
      <c r="M15" s="14">
        <f t="shared" si="19"/>
        <v>1</v>
      </c>
      <c r="N15" s="13">
        <f t="shared" si="19"/>
        <v>10159</v>
      </c>
      <c r="O15" s="14">
        <f t="shared" si="19"/>
        <v>1</v>
      </c>
      <c r="P15" s="13">
        <f t="shared" ref="P15:Q15" si="20">SUM(P3:P14)</f>
        <v>12545</v>
      </c>
      <c r="Q15" s="14">
        <f t="shared" si="20"/>
        <v>1</v>
      </c>
      <c r="R15" s="13">
        <f t="shared" ref="R15:S15" si="21">SUM(R3:R14)</f>
        <v>12871</v>
      </c>
      <c r="S15" s="14">
        <f t="shared" si="21"/>
        <v>1</v>
      </c>
      <c r="T15" s="13">
        <f t="shared" ref="T15:U15" si="22">SUM(T3:T14)</f>
        <v>15948</v>
      </c>
      <c r="U15" s="14">
        <f t="shared" si="22"/>
        <v>1</v>
      </c>
      <c r="V15" s="13">
        <f t="shared" ref="V15:W15" si="23">SUM(V3:V14)</f>
        <v>13139</v>
      </c>
      <c r="W15" s="14">
        <f t="shared" si="23"/>
        <v>1</v>
      </c>
      <c r="X15" s="13">
        <f t="shared" ref="X15:Y15" si="24">SUM(X3:X14)</f>
        <v>13518</v>
      </c>
      <c r="Y15" s="14">
        <f t="shared" si="24"/>
        <v>1</v>
      </c>
      <c r="Z15" s="13">
        <f t="shared" ref="Z15:AA15" si="25">SUM(Z3:Z14)</f>
        <v>15950</v>
      </c>
      <c r="AA15" s="14">
        <f t="shared" si="25"/>
        <v>1</v>
      </c>
      <c r="AB15" s="13">
        <f t="shared" ref="AB15:AC15" si="26">SUM(AB3:AB14)</f>
        <v>18996</v>
      </c>
      <c r="AC15" s="14">
        <f t="shared" si="26"/>
        <v>1</v>
      </c>
    </row>
    <row r="18" spans="1:1" s="16" customFormat="1" ht="69.75" customHeight="1" x14ac:dyDescent="0.25">
      <c r="A18" s="15" t="s">
        <v>15</v>
      </c>
    </row>
  </sheetData>
  <mergeCells count="14">
    <mergeCell ref="AB2:AC2"/>
    <mergeCell ref="Z2:AA2"/>
    <mergeCell ref="X2:Y2"/>
    <mergeCell ref="V2:W2"/>
    <mergeCell ref="B2:C2"/>
    <mergeCell ref="D2:E2"/>
    <mergeCell ref="F2:G2"/>
    <mergeCell ref="H2:I2"/>
    <mergeCell ref="J2:K2"/>
    <mergeCell ref="T2:U2"/>
    <mergeCell ref="R2:S2"/>
    <mergeCell ref="P2:Q2"/>
    <mergeCell ref="N2:O2"/>
    <mergeCell ref="L2:M2"/>
  </mergeCells>
  <printOptions horizontalCentered="1"/>
  <pageMargins left="0.7" right="0.7" top="0.75" bottom="0.75" header="0.3" footer="0.3"/>
  <pageSetup orientation="landscape" r:id="rId1"/>
  <headerFooter>
    <oddHeader>&amp;L&amp;"-,Bold"&amp;9Center for Workforce Information &amp;&amp; Analysis&amp;R&amp;"-,Bold"&amp;9Updated 1/5/2023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A4DC4-40E0-43D3-AC00-F515B61B5BF6}">
  <dimension ref="A1:AC15"/>
  <sheetViews>
    <sheetView workbookViewId="0">
      <pane xSplit="1" topLeftCell="N1" activePane="topRight" state="frozen"/>
      <selection activeCell="EZ2" sqref="EZ2:FA2"/>
      <selection pane="topRight" activeCell="AD2" sqref="AD2"/>
    </sheetView>
  </sheetViews>
  <sheetFormatPr defaultRowHeight="15" x14ac:dyDescent="0.25"/>
  <cols>
    <col min="1" max="1" width="50.7109375" customWidth="1"/>
  </cols>
  <sheetData>
    <row r="1" spans="1:29" ht="15.75" thickBot="1" x14ac:dyDescent="0.3">
      <c r="A1" s="1" t="s">
        <v>16</v>
      </c>
    </row>
    <row r="2" spans="1:29" ht="15.75" thickBot="1" x14ac:dyDescent="0.3">
      <c r="A2" s="2" t="s">
        <v>1</v>
      </c>
      <c r="B2" s="17" t="s">
        <v>17</v>
      </c>
      <c r="C2" s="18"/>
      <c r="D2" s="17" t="s">
        <v>18</v>
      </c>
      <c r="E2" s="18"/>
      <c r="F2" s="17" t="s">
        <v>19</v>
      </c>
      <c r="G2" s="18"/>
      <c r="H2" s="17" t="s">
        <v>20</v>
      </c>
      <c r="I2" s="18"/>
      <c r="J2" s="17" t="s">
        <v>21</v>
      </c>
      <c r="K2" s="18"/>
      <c r="L2" s="17" t="s">
        <v>22</v>
      </c>
      <c r="M2" s="18"/>
      <c r="N2" s="17" t="s">
        <v>23</v>
      </c>
      <c r="O2" s="18"/>
      <c r="P2" s="17" t="s">
        <v>24</v>
      </c>
      <c r="Q2" s="18"/>
      <c r="R2" s="17" t="s">
        <v>25</v>
      </c>
      <c r="S2" s="18"/>
      <c r="T2" s="17" t="s">
        <v>26</v>
      </c>
      <c r="U2" s="18"/>
      <c r="V2" s="17" t="s">
        <v>27</v>
      </c>
      <c r="W2" s="18"/>
      <c r="X2" s="17" t="s">
        <v>28</v>
      </c>
      <c r="Y2" s="18"/>
      <c r="Z2" s="17" t="s">
        <v>29</v>
      </c>
      <c r="AA2" s="18"/>
      <c r="AB2" s="17" t="s">
        <v>30</v>
      </c>
      <c r="AC2" s="18"/>
    </row>
    <row r="3" spans="1:29" x14ac:dyDescent="0.25">
      <c r="A3" s="3" t="s">
        <v>2</v>
      </c>
      <c r="B3" s="4">
        <v>489</v>
      </c>
      <c r="C3" s="5">
        <f>B3/B$15</f>
        <v>8.6585452227494857E-3</v>
      </c>
      <c r="D3" s="4">
        <v>428</v>
      </c>
      <c r="E3" s="5">
        <f>D3/D$15</f>
        <v>7.2638403312854285E-3</v>
      </c>
      <c r="F3" s="4">
        <v>458</v>
      </c>
      <c r="G3" s="5">
        <f>F3/F$15</f>
        <v>8.329392936383807E-3</v>
      </c>
      <c r="H3" s="4">
        <v>501</v>
      </c>
      <c r="I3" s="5">
        <f>H3/H$15</f>
        <v>8.6625745655744789E-3</v>
      </c>
      <c r="J3" s="4">
        <v>521</v>
      </c>
      <c r="K3" s="5">
        <f>J3/J$15</f>
        <v>8.6902855617827599E-3</v>
      </c>
      <c r="L3" s="4">
        <v>518</v>
      </c>
      <c r="M3" s="5">
        <f>L3/L$15</f>
        <v>8.7875549222182631E-3</v>
      </c>
      <c r="N3" s="4">
        <v>563</v>
      </c>
      <c r="O3" s="5">
        <f>N3/N$15</f>
        <v>9.2901224382033604E-3</v>
      </c>
      <c r="P3" s="4">
        <v>735</v>
      </c>
      <c r="Q3" s="5">
        <f>P3/P$15</f>
        <v>1.1415347818659046E-2</v>
      </c>
      <c r="R3" s="4">
        <v>803</v>
      </c>
      <c r="S3" s="5">
        <f>R3/R$15</f>
        <v>1.2755953042842846E-2</v>
      </c>
      <c r="T3" s="4">
        <v>1064</v>
      </c>
      <c r="U3" s="5">
        <f>T3/T$15</f>
        <v>1.3931807468705808E-2</v>
      </c>
      <c r="V3" s="4">
        <v>1311</v>
      </c>
      <c r="W3" s="5">
        <f>V3/V$15</f>
        <v>1.6651848088403403E-2</v>
      </c>
      <c r="X3" s="4">
        <v>1417</v>
      </c>
      <c r="Y3" s="5">
        <f>X3/X$15</f>
        <v>1.773023023023023E-2</v>
      </c>
      <c r="Z3" s="4">
        <v>1471</v>
      </c>
      <c r="AA3" s="5">
        <f>Z3/Z$15</f>
        <v>1.7671155532597335E-2</v>
      </c>
      <c r="AB3" s="4">
        <v>1591</v>
      </c>
      <c r="AC3" s="5">
        <f>AB3/AB$15</f>
        <v>1.7887458541795492E-2</v>
      </c>
    </row>
    <row r="4" spans="1:29" x14ac:dyDescent="0.25">
      <c r="A4" s="6" t="s">
        <v>3</v>
      </c>
      <c r="B4" s="7">
        <v>6870</v>
      </c>
      <c r="C4" s="8">
        <f t="shared" ref="C4:C14" si="0">B4/B$15</f>
        <v>0.12164459239322899</v>
      </c>
      <c r="D4" s="7">
        <v>7384</v>
      </c>
      <c r="E4" s="8">
        <f t="shared" ref="E4:E14" si="1">D4/D$15</f>
        <v>0.1253182173042327</v>
      </c>
      <c r="F4" s="7">
        <v>6972</v>
      </c>
      <c r="G4" s="8">
        <f t="shared" ref="G4:G14" si="2">F4/F$15</f>
        <v>0.12679591168661114</v>
      </c>
      <c r="H4" s="7">
        <v>6992</v>
      </c>
      <c r="I4" s="8">
        <f t="shared" ref="I4:I14" si="3">H4/H$15</f>
        <v>0.12089565142214921</v>
      </c>
      <c r="J4" s="7">
        <v>7763</v>
      </c>
      <c r="K4" s="8">
        <f t="shared" ref="K4:K14" si="4">J4/J$15</f>
        <v>0.12948692287163063</v>
      </c>
      <c r="L4" s="7">
        <v>7538</v>
      </c>
      <c r="M4" s="8">
        <f t="shared" ref="M4:M14" si="5">L4/L$15</f>
        <v>0.12787758494919166</v>
      </c>
      <c r="N4" s="7">
        <v>8361</v>
      </c>
      <c r="O4" s="8">
        <f t="shared" ref="O4:O14" si="6">N4/N$15</f>
        <v>0.13796574370482823</v>
      </c>
      <c r="P4" s="7">
        <v>9617</v>
      </c>
      <c r="Q4" s="8">
        <f t="shared" ref="Q4:Q14" si="7">P4/P$15</f>
        <v>0.14936244894155654</v>
      </c>
      <c r="R4" s="7">
        <v>10613</v>
      </c>
      <c r="S4" s="8">
        <f t="shared" ref="S4:S14" si="8">R4/R$15</f>
        <v>0.1685914441390923</v>
      </c>
      <c r="T4" s="7">
        <v>13361</v>
      </c>
      <c r="U4" s="8">
        <f t="shared" ref="U4:U14" si="9">T4/T$15</f>
        <v>0.17494631540355104</v>
      </c>
      <c r="V4" s="7">
        <v>14842</v>
      </c>
      <c r="W4" s="8">
        <f t="shared" ref="W4:W14" si="10">V4/V$15</f>
        <v>0.18851771878572335</v>
      </c>
      <c r="X4" s="7">
        <v>15783</v>
      </c>
      <c r="Y4" s="8">
        <f t="shared" ref="Y4:Y14" si="11">X4/X$15</f>
        <v>0.19748498498498498</v>
      </c>
      <c r="Z4" s="7">
        <v>17062</v>
      </c>
      <c r="AA4" s="8">
        <f t="shared" ref="AA4:AA14" si="12">Z4/Z$15</f>
        <v>0.20496618334274352</v>
      </c>
      <c r="AB4" s="7">
        <v>18769</v>
      </c>
      <c r="AC4" s="8">
        <f t="shared" ref="AC4:AC14" si="13">AB4/AB$15</f>
        <v>0.21101804485918263</v>
      </c>
    </row>
    <row r="5" spans="1:29" x14ac:dyDescent="0.25">
      <c r="A5" s="6" t="s">
        <v>4</v>
      </c>
      <c r="B5" s="9">
        <v>5796</v>
      </c>
      <c r="C5" s="8">
        <f t="shared" si="0"/>
        <v>0.10262766484878533</v>
      </c>
      <c r="D5" s="9">
        <v>6161</v>
      </c>
      <c r="E5" s="8">
        <f t="shared" si="1"/>
        <v>0.10456196327348019</v>
      </c>
      <c r="F5" s="9">
        <v>5565</v>
      </c>
      <c r="G5" s="8">
        <f t="shared" si="2"/>
        <v>0.10120758011130106</v>
      </c>
      <c r="H5" s="9">
        <v>6309</v>
      </c>
      <c r="I5" s="8">
        <f t="shared" si="3"/>
        <v>0.10908619348145586</v>
      </c>
      <c r="J5" s="9">
        <v>6280</v>
      </c>
      <c r="K5" s="8">
        <f t="shared" si="4"/>
        <v>0.1047504670402989</v>
      </c>
      <c r="L5" s="9">
        <v>6347</v>
      </c>
      <c r="M5" s="8">
        <f t="shared" si="5"/>
        <v>0.10767299438478634</v>
      </c>
      <c r="N5" s="9">
        <v>6594</v>
      </c>
      <c r="O5" s="8">
        <f t="shared" si="6"/>
        <v>0.10880829015544041</v>
      </c>
      <c r="P5" s="9">
        <v>6753</v>
      </c>
      <c r="Q5" s="8">
        <f t="shared" si="7"/>
        <v>0.10488142016245515</v>
      </c>
      <c r="R5" s="9">
        <v>6314</v>
      </c>
      <c r="S5" s="8">
        <f t="shared" si="8"/>
        <v>0.10030023351495608</v>
      </c>
      <c r="T5" s="9">
        <v>7674</v>
      </c>
      <c r="U5" s="8">
        <f t="shared" si="9"/>
        <v>0.10048185198763945</v>
      </c>
      <c r="V5" s="9">
        <v>8200</v>
      </c>
      <c r="W5" s="8">
        <f t="shared" si="10"/>
        <v>0.10415343579321733</v>
      </c>
      <c r="X5" s="9">
        <v>7657</v>
      </c>
      <c r="Y5" s="8">
        <f t="shared" si="11"/>
        <v>9.5808308308308304E-2</v>
      </c>
      <c r="Z5" s="9">
        <v>7659</v>
      </c>
      <c r="AA5" s="8">
        <f t="shared" si="12"/>
        <v>9.2007736386242683E-2</v>
      </c>
      <c r="AB5" s="9">
        <v>8804</v>
      </c>
      <c r="AC5" s="8">
        <f t="shared" si="13"/>
        <v>9.8982517285963231E-2</v>
      </c>
    </row>
    <row r="6" spans="1:29" x14ac:dyDescent="0.25">
      <c r="A6" s="6" t="s">
        <v>5</v>
      </c>
      <c r="B6" s="9">
        <v>11234</v>
      </c>
      <c r="C6" s="8">
        <f t="shared" si="0"/>
        <v>0.19891635384942277</v>
      </c>
      <c r="D6" s="9">
        <v>11355</v>
      </c>
      <c r="E6" s="8">
        <f t="shared" si="1"/>
        <v>0.19271239944333185</v>
      </c>
      <c r="F6" s="9">
        <v>10742</v>
      </c>
      <c r="G6" s="8">
        <f t="shared" si="2"/>
        <v>0.19535881860837304</v>
      </c>
      <c r="H6" s="9">
        <v>10994</v>
      </c>
      <c r="I6" s="8">
        <f t="shared" si="3"/>
        <v>0.1900925045387741</v>
      </c>
      <c r="J6" s="9">
        <v>11342</v>
      </c>
      <c r="K6" s="8">
        <f t="shared" si="4"/>
        <v>0.18918468107819589</v>
      </c>
      <c r="L6" s="9">
        <v>11199</v>
      </c>
      <c r="M6" s="8">
        <f t="shared" si="5"/>
        <v>0.1899842231156802</v>
      </c>
      <c r="N6" s="9">
        <v>11302</v>
      </c>
      <c r="O6" s="8">
        <f t="shared" si="6"/>
        <v>0.18649549519817829</v>
      </c>
      <c r="P6" s="9">
        <v>11743</v>
      </c>
      <c r="Q6" s="8">
        <f t="shared" si="7"/>
        <v>0.18238153664559617</v>
      </c>
      <c r="R6" s="9">
        <v>11407</v>
      </c>
      <c r="S6" s="8">
        <f t="shared" si="8"/>
        <v>0.18120442884147989</v>
      </c>
      <c r="T6" s="9">
        <v>13968</v>
      </c>
      <c r="U6" s="8">
        <f t="shared" si="9"/>
        <v>0.18289425443879956</v>
      </c>
      <c r="V6" s="9">
        <v>13863</v>
      </c>
      <c r="W6" s="8">
        <f t="shared" si="10"/>
        <v>0.17608281468309411</v>
      </c>
      <c r="X6" s="9">
        <v>13438</v>
      </c>
      <c r="Y6" s="8">
        <f t="shared" si="11"/>
        <v>0.16814314314314313</v>
      </c>
      <c r="Z6" s="9">
        <v>14065</v>
      </c>
      <c r="AA6" s="8">
        <f t="shared" si="12"/>
        <v>0.16896315606117032</v>
      </c>
      <c r="AB6" s="9">
        <v>15459</v>
      </c>
      <c r="AC6" s="8">
        <f t="shared" si="13"/>
        <v>0.17380403620214741</v>
      </c>
    </row>
    <row r="7" spans="1:29" x14ac:dyDescent="0.25">
      <c r="A7" s="6" t="s">
        <v>6</v>
      </c>
      <c r="B7" s="9">
        <v>803</v>
      </c>
      <c r="C7" s="8">
        <f t="shared" si="0"/>
        <v>1.4218429067214391E-2</v>
      </c>
      <c r="D7" s="9">
        <v>814</v>
      </c>
      <c r="E7" s="8">
        <f t="shared" si="1"/>
        <v>1.3814873901089576E-2</v>
      </c>
      <c r="F7" s="9">
        <v>814</v>
      </c>
      <c r="G7" s="8">
        <f t="shared" si="2"/>
        <v>1.4803768231913579E-2</v>
      </c>
      <c r="H7" s="9">
        <v>860</v>
      </c>
      <c r="I7" s="8">
        <f t="shared" si="3"/>
        <v>1.4869888475836431E-2</v>
      </c>
      <c r="J7" s="9">
        <v>893</v>
      </c>
      <c r="K7" s="8">
        <f t="shared" si="4"/>
        <v>1.4895249532959702E-2</v>
      </c>
      <c r="L7" s="9">
        <v>879</v>
      </c>
      <c r="M7" s="8">
        <f t="shared" si="5"/>
        <v>1.4911700340984274E-2</v>
      </c>
      <c r="N7" s="9">
        <v>988</v>
      </c>
      <c r="O7" s="8">
        <f t="shared" si="6"/>
        <v>1.6303092307184582E-2</v>
      </c>
      <c r="P7" s="9">
        <v>1024</v>
      </c>
      <c r="Q7" s="8">
        <f t="shared" si="7"/>
        <v>1.5903831518784849E-2</v>
      </c>
      <c r="R7" s="9">
        <v>986</v>
      </c>
      <c r="S7" s="8">
        <f t="shared" si="8"/>
        <v>1.5662975965433434E-2</v>
      </c>
      <c r="T7" s="9">
        <v>1051</v>
      </c>
      <c r="U7" s="8">
        <f t="shared" si="9"/>
        <v>1.3761588016550568E-2</v>
      </c>
      <c r="V7" s="9">
        <v>1168</v>
      </c>
      <c r="W7" s="8">
        <f t="shared" si="10"/>
        <v>1.4835513781277785E-2</v>
      </c>
      <c r="X7" s="9">
        <v>1131</v>
      </c>
      <c r="Y7" s="8">
        <f t="shared" si="11"/>
        <v>1.4151651651651652E-2</v>
      </c>
      <c r="Z7" s="9">
        <v>1085</v>
      </c>
      <c r="AA7" s="8">
        <f t="shared" si="12"/>
        <v>1.3034128995831481E-2</v>
      </c>
      <c r="AB7" s="9">
        <v>1156</v>
      </c>
      <c r="AC7" s="8">
        <f t="shared" si="13"/>
        <v>1.2996795772668502E-2</v>
      </c>
    </row>
    <row r="8" spans="1:29" x14ac:dyDescent="0.25">
      <c r="A8" s="6" t="s">
        <v>7</v>
      </c>
      <c r="B8" s="9">
        <v>3035</v>
      </c>
      <c r="C8" s="8">
        <f t="shared" si="0"/>
        <v>5.3739641617678309E-2</v>
      </c>
      <c r="D8" s="9">
        <v>3246</v>
      </c>
      <c r="E8" s="8">
        <f t="shared" si="1"/>
        <v>5.5089779708767522E-2</v>
      </c>
      <c r="F8" s="9">
        <v>3129</v>
      </c>
      <c r="G8" s="8">
        <f t="shared" si="2"/>
        <v>5.6905394100316448E-2</v>
      </c>
      <c r="H8" s="9">
        <v>3125</v>
      </c>
      <c r="I8" s="8">
        <f t="shared" si="3"/>
        <v>5.4033024984870753E-2</v>
      </c>
      <c r="J8" s="9">
        <v>3276</v>
      </c>
      <c r="K8" s="8">
        <f t="shared" si="4"/>
        <v>5.4643714971977585E-2</v>
      </c>
      <c r="L8" s="9">
        <v>3129</v>
      </c>
      <c r="M8" s="8">
        <f t="shared" si="5"/>
        <v>5.3081581759885997E-2</v>
      </c>
      <c r="N8" s="9">
        <v>3405</v>
      </c>
      <c r="O8" s="8">
        <f t="shared" si="6"/>
        <v>5.6186264479720138E-2</v>
      </c>
      <c r="P8" s="9">
        <v>3380</v>
      </c>
      <c r="Q8" s="8">
        <f t="shared" si="7"/>
        <v>5.2495068880364051E-2</v>
      </c>
      <c r="R8" s="9">
        <v>3230</v>
      </c>
      <c r="S8" s="8">
        <f t="shared" si="8"/>
        <v>5.1309748852281935E-2</v>
      </c>
      <c r="T8" s="9">
        <v>3790</v>
      </c>
      <c r="U8" s="8">
        <f t="shared" si="9"/>
        <v>4.9625517205258471E-2</v>
      </c>
      <c r="V8" s="9">
        <v>3628</v>
      </c>
      <c r="W8" s="8">
        <f t="shared" si="10"/>
        <v>4.6081544519242984E-2</v>
      </c>
      <c r="X8" s="9">
        <v>3655</v>
      </c>
      <c r="Y8" s="8">
        <f t="shared" si="11"/>
        <v>4.5733233233233236E-2</v>
      </c>
      <c r="Z8" s="9">
        <v>3748</v>
      </c>
      <c r="AA8" s="8">
        <f t="shared" si="12"/>
        <v>4.5024806890669483E-2</v>
      </c>
      <c r="AB8" s="9">
        <v>3522</v>
      </c>
      <c r="AC8" s="8">
        <f t="shared" si="13"/>
        <v>3.9597504075552306E-2</v>
      </c>
    </row>
    <row r="9" spans="1:29" x14ac:dyDescent="0.25">
      <c r="A9" s="6" t="s">
        <v>8</v>
      </c>
      <c r="B9" s="9">
        <v>9041</v>
      </c>
      <c r="C9" s="8">
        <f t="shared" si="0"/>
        <v>0.16008570012040513</v>
      </c>
      <c r="D9" s="9">
        <v>9655</v>
      </c>
      <c r="E9" s="8">
        <f t="shared" si="1"/>
        <v>0.16386069719289909</v>
      </c>
      <c r="F9" s="9">
        <v>9179</v>
      </c>
      <c r="G9" s="8">
        <f t="shared" si="2"/>
        <v>0.16693340122940384</v>
      </c>
      <c r="H9" s="9">
        <v>9473</v>
      </c>
      <c r="I9" s="8">
        <f t="shared" si="3"/>
        <v>0.1637935506181378</v>
      </c>
      <c r="J9" s="9">
        <v>9901</v>
      </c>
      <c r="K9" s="8">
        <f t="shared" si="4"/>
        <v>0.16514878569522284</v>
      </c>
      <c r="L9" s="9">
        <v>9933</v>
      </c>
      <c r="M9" s="8">
        <f t="shared" si="5"/>
        <v>0.16850730317064483</v>
      </c>
      <c r="N9" s="9">
        <v>10412</v>
      </c>
      <c r="O9" s="8">
        <f t="shared" si="6"/>
        <v>0.17180951123725288</v>
      </c>
      <c r="P9" s="9">
        <v>11073</v>
      </c>
      <c r="Q9" s="8">
        <f t="shared" si="7"/>
        <v>0.17197570938232873</v>
      </c>
      <c r="R9" s="9">
        <v>10775</v>
      </c>
      <c r="S9" s="8">
        <f t="shared" si="8"/>
        <v>0.17116487426728724</v>
      </c>
      <c r="T9" s="9">
        <v>12821</v>
      </c>
      <c r="U9" s="8">
        <f t="shared" si="9"/>
        <v>0.1678756612371026</v>
      </c>
      <c r="V9" s="9">
        <v>13539</v>
      </c>
      <c r="W9" s="8">
        <f t="shared" si="10"/>
        <v>0.17196748380541091</v>
      </c>
      <c r="X9" s="9">
        <v>14194</v>
      </c>
      <c r="Y9" s="8">
        <f t="shared" si="11"/>
        <v>0.17760260260260261</v>
      </c>
      <c r="Z9" s="9">
        <v>14951</v>
      </c>
      <c r="AA9" s="8">
        <f t="shared" si="12"/>
        <v>0.17960669365592302</v>
      </c>
      <c r="AB9" s="9">
        <v>15500</v>
      </c>
      <c r="AC9" s="8">
        <f t="shared" si="13"/>
        <v>0.17426499522176625</v>
      </c>
    </row>
    <row r="10" spans="1:29" x14ac:dyDescent="0.25">
      <c r="A10" s="6" t="s">
        <v>9</v>
      </c>
      <c r="B10" s="9">
        <v>9871</v>
      </c>
      <c r="C10" s="8">
        <f t="shared" si="0"/>
        <v>0.17478220837169772</v>
      </c>
      <c r="D10" s="9">
        <v>10349</v>
      </c>
      <c r="E10" s="8">
        <f t="shared" si="1"/>
        <v>0.17563898034689929</v>
      </c>
      <c r="F10" s="9">
        <v>9265</v>
      </c>
      <c r="G10" s="8">
        <f t="shared" si="2"/>
        <v>0.16849743571090822</v>
      </c>
      <c r="H10" s="9">
        <v>10085</v>
      </c>
      <c r="I10" s="8">
        <f t="shared" si="3"/>
        <v>0.17437537823117488</v>
      </c>
      <c r="J10" s="9">
        <v>10168</v>
      </c>
      <c r="K10" s="8">
        <f t="shared" si="4"/>
        <v>0.16960234854550307</v>
      </c>
      <c r="L10" s="9">
        <v>9811</v>
      </c>
      <c r="M10" s="8">
        <f t="shared" si="5"/>
        <v>0.16643764737815325</v>
      </c>
      <c r="N10" s="9">
        <v>10036</v>
      </c>
      <c r="O10" s="8">
        <f t="shared" si="6"/>
        <v>0.16560509554140126</v>
      </c>
      <c r="P10" s="9">
        <v>10340</v>
      </c>
      <c r="Q10" s="8">
        <f t="shared" si="7"/>
        <v>0.1605914237346048</v>
      </c>
      <c r="R10" s="9">
        <v>9266</v>
      </c>
      <c r="S10" s="8">
        <f t="shared" si="8"/>
        <v>0.14719384918428619</v>
      </c>
      <c r="T10" s="9">
        <v>10667</v>
      </c>
      <c r="U10" s="8">
        <f t="shared" si="9"/>
        <v>0.13967160739538051</v>
      </c>
      <c r="V10" s="9">
        <v>10134</v>
      </c>
      <c r="W10" s="8">
        <f t="shared" si="10"/>
        <v>0.12871840467420298</v>
      </c>
      <c r="X10" s="9">
        <v>10384</v>
      </c>
      <c r="Y10" s="8">
        <f t="shared" si="11"/>
        <v>0.12992992992992994</v>
      </c>
      <c r="Z10" s="9">
        <v>10111</v>
      </c>
      <c r="AA10" s="8">
        <f t="shared" si="12"/>
        <v>0.12146366661461024</v>
      </c>
      <c r="AB10" s="9">
        <v>9742</v>
      </c>
      <c r="AC10" s="8">
        <f t="shared" si="13"/>
        <v>0.10952836022260948</v>
      </c>
    </row>
    <row r="11" spans="1:29" x14ac:dyDescent="0.25">
      <c r="A11" s="6" t="s">
        <v>10</v>
      </c>
      <c r="B11" s="7">
        <v>4264</v>
      </c>
      <c r="C11" s="8">
        <f t="shared" si="0"/>
        <v>7.5501097811459736E-2</v>
      </c>
      <c r="D11" s="7">
        <v>4435</v>
      </c>
      <c r="E11" s="8">
        <f t="shared" si="1"/>
        <v>7.5268999694511382E-2</v>
      </c>
      <c r="F11" s="7">
        <v>4141</v>
      </c>
      <c r="G11" s="8">
        <f t="shared" si="2"/>
        <v>7.531007892918197E-2</v>
      </c>
      <c r="H11" s="7">
        <v>4435</v>
      </c>
      <c r="I11" s="8">
        <f t="shared" si="3"/>
        <v>7.6683669058528567E-2</v>
      </c>
      <c r="J11" s="7">
        <v>4522</v>
      </c>
      <c r="K11" s="8">
        <f t="shared" si="4"/>
        <v>7.5427008273285301E-2</v>
      </c>
      <c r="L11" s="7">
        <v>4504</v>
      </c>
      <c r="M11" s="8">
        <f t="shared" si="5"/>
        <v>7.6407620404770393E-2</v>
      </c>
      <c r="N11" s="7">
        <v>5094</v>
      </c>
      <c r="O11" s="8">
        <f t="shared" si="6"/>
        <v>8.4056631794330219E-2</v>
      </c>
      <c r="P11" s="7">
        <v>5669</v>
      </c>
      <c r="Q11" s="8">
        <f t="shared" si="7"/>
        <v>8.80457235156165E-2</v>
      </c>
      <c r="R11" s="7">
        <v>5533</v>
      </c>
      <c r="S11" s="8">
        <f t="shared" si="8"/>
        <v>8.7893758637670572E-2</v>
      </c>
      <c r="T11" s="7">
        <v>7282</v>
      </c>
      <c r="U11" s="8">
        <f t="shared" si="9"/>
        <v>9.5349080814958367E-2</v>
      </c>
      <c r="V11" s="7">
        <v>7013</v>
      </c>
      <c r="W11" s="8">
        <f t="shared" si="10"/>
        <v>8.9076590880223544E-2</v>
      </c>
      <c r="X11" s="7">
        <v>7112</v>
      </c>
      <c r="Y11" s="8">
        <f t="shared" si="11"/>
        <v>8.8988988988988993E-2</v>
      </c>
      <c r="Z11" s="7">
        <v>7982</v>
      </c>
      <c r="AA11" s="8">
        <f t="shared" si="12"/>
        <v>9.5887942529702203E-2</v>
      </c>
      <c r="AB11" s="7">
        <v>9287</v>
      </c>
      <c r="AC11" s="8">
        <f t="shared" si="13"/>
        <v>0.10441283939513182</v>
      </c>
    </row>
    <row r="12" spans="1:29" x14ac:dyDescent="0.25">
      <c r="A12" s="6" t="s">
        <v>11</v>
      </c>
      <c r="B12" s="7">
        <v>1408</v>
      </c>
      <c r="C12" s="8">
        <f t="shared" si="0"/>
        <v>2.4930944117855371E-2</v>
      </c>
      <c r="D12" s="7">
        <v>1318</v>
      </c>
      <c r="E12" s="8">
        <f t="shared" si="1"/>
        <v>2.2368555038864941E-2</v>
      </c>
      <c r="F12" s="7">
        <v>1178</v>
      </c>
      <c r="G12" s="8">
        <f t="shared" si="2"/>
        <v>2.1423635107118175E-2</v>
      </c>
      <c r="H12" s="7">
        <v>1480</v>
      </c>
      <c r="I12" s="8">
        <f t="shared" si="3"/>
        <v>2.5590040632834789E-2</v>
      </c>
      <c r="J12" s="7">
        <v>1326</v>
      </c>
      <c r="K12" s="8">
        <f t="shared" si="4"/>
        <v>2.2117694155324261E-2</v>
      </c>
      <c r="L12" s="7">
        <v>1448</v>
      </c>
      <c r="M12" s="8">
        <f t="shared" si="5"/>
        <v>2.4564439242030976E-2</v>
      </c>
      <c r="N12" s="7">
        <v>1430</v>
      </c>
      <c r="O12" s="8">
        <f t="shared" si="6"/>
        <v>2.3596580970925051E-2</v>
      </c>
      <c r="P12" s="7">
        <v>1484</v>
      </c>
      <c r="Q12" s="8">
        <f t="shared" si="7"/>
        <v>2.3048130833863978E-2</v>
      </c>
      <c r="R12" s="7">
        <v>1412</v>
      </c>
      <c r="S12" s="8">
        <f t="shared" si="8"/>
        <v>2.2430144080316437E-2</v>
      </c>
      <c r="T12" s="7">
        <v>1538</v>
      </c>
      <c r="U12" s="8">
        <f t="shared" si="9"/>
        <v>2.0138270570366101E-2</v>
      </c>
      <c r="V12" s="7">
        <v>1616</v>
      </c>
      <c r="W12" s="8">
        <f t="shared" si="10"/>
        <v>2.0525847834370635E-2</v>
      </c>
      <c r="X12" s="7">
        <v>1877</v>
      </c>
      <c r="Y12" s="8">
        <f t="shared" si="11"/>
        <v>2.3485985985985985E-2</v>
      </c>
      <c r="Z12" s="7">
        <v>1769</v>
      </c>
      <c r="AA12" s="8">
        <f t="shared" si="12"/>
        <v>2.1251036123157502E-2</v>
      </c>
      <c r="AB12" s="7">
        <v>1774</v>
      </c>
      <c r="AC12" s="8">
        <f t="shared" si="13"/>
        <v>1.9944909775704088E-2</v>
      </c>
    </row>
    <row r="13" spans="1:29" x14ac:dyDescent="0.25">
      <c r="A13" s="6" t="s">
        <v>12</v>
      </c>
      <c r="B13" s="7">
        <v>2016</v>
      </c>
      <c r="C13" s="8">
        <f t="shared" si="0"/>
        <v>3.5696579077838374E-2</v>
      </c>
      <c r="D13" s="7">
        <v>1995</v>
      </c>
      <c r="E13" s="8">
        <f t="shared" si="1"/>
        <v>3.3858321170360819E-2</v>
      </c>
      <c r="F13" s="7">
        <v>1832</v>
      </c>
      <c r="G13" s="8">
        <f t="shared" si="2"/>
        <v>3.3317571745535228E-2</v>
      </c>
      <c r="H13" s="7">
        <v>1857</v>
      </c>
      <c r="I13" s="8">
        <f t="shared" si="3"/>
        <v>3.2108584767009597E-2</v>
      </c>
      <c r="J13" s="7">
        <v>1950</v>
      </c>
      <c r="K13" s="8">
        <f t="shared" si="4"/>
        <v>3.2526020816653324E-2</v>
      </c>
      <c r="L13" s="7">
        <v>1814</v>
      </c>
      <c r="M13" s="8">
        <f t="shared" si="5"/>
        <v>3.0773406619505658E-2</v>
      </c>
      <c r="N13" s="7">
        <v>1891</v>
      </c>
      <c r="O13" s="8">
        <f t="shared" si="6"/>
        <v>3.1203590640572917E-2</v>
      </c>
      <c r="P13" s="7">
        <v>1920</v>
      </c>
      <c r="Q13" s="8">
        <f t="shared" si="7"/>
        <v>2.981968409772159E-2</v>
      </c>
      <c r="R13" s="7">
        <v>1959</v>
      </c>
      <c r="S13" s="8">
        <f t="shared" si="8"/>
        <v>3.11194421057648E-2</v>
      </c>
      <c r="T13" s="7">
        <v>2399</v>
      </c>
      <c r="U13" s="8">
        <f t="shared" si="9"/>
        <v>3.1412035824647778E-2</v>
      </c>
      <c r="V13" s="7">
        <v>2665</v>
      </c>
      <c r="W13" s="8">
        <f t="shared" si="10"/>
        <v>3.3849866632795628E-2</v>
      </c>
      <c r="X13" s="7">
        <v>2475</v>
      </c>
      <c r="Y13" s="8">
        <f t="shared" si="11"/>
        <v>3.0968468468468468E-2</v>
      </c>
      <c r="Z13" s="7">
        <v>2612</v>
      </c>
      <c r="AA13" s="8">
        <f t="shared" si="12"/>
        <v>3.1378013766923347E-2</v>
      </c>
      <c r="AB13" s="7">
        <v>2526</v>
      </c>
      <c r="AC13" s="8">
        <f t="shared" si="13"/>
        <v>2.8399572769689133E-2</v>
      </c>
    </row>
    <row r="14" spans="1:29" ht="15.75" thickBot="1" x14ac:dyDescent="0.3">
      <c r="A14" s="6" t="s">
        <v>13</v>
      </c>
      <c r="B14" s="10">
        <v>1649</v>
      </c>
      <c r="C14" s="11">
        <f t="shared" si="0"/>
        <v>2.9198243501664424E-2</v>
      </c>
      <c r="D14" s="10">
        <v>1782</v>
      </c>
      <c r="E14" s="11">
        <f t="shared" si="1"/>
        <v>3.0243372594277181E-2</v>
      </c>
      <c r="F14" s="10">
        <v>1711</v>
      </c>
      <c r="G14" s="11">
        <f t="shared" si="2"/>
        <v>3.1117011602953479E-2</v>
      </c>
      <c r="H14" s="10">
        <v>1724</v>
      </c>
      <c r="I14" s="11">
        <f t="shared" si="3"/>
        <v>2.9808939223653498E-2</v>
      </c>
      <c r="J14" s="10">
        <v>2010</v>
      </c>
      <c r="K14" s="11">
        <f t="shared" si="4"/>
        <v>3.3526821457165734E-2</v>
      </c>
      <c r="L14" s="10">
        <v>1827</v>
      </c>
      <c r="M14" s="11">
        <f t="shared" si="5"/>
        <v>3.0993943712148201E-2</v>
      </c>
      <c r="N14" s="10">
        <v>526</v>
      </c>
      <c r="O14" s="11">
        <f t="shared" si="6"/>
        <v>8.6795815319626411E-3</v>
      </c>
      <c r="P14" s="10">
        <v>649</v>
      </c>
      <c r="Q14" s="11">
        <f t="shared" si="7"/>
        <v>1.00796744684486E-2</v>
      </c>
      <c r="R14" s="10">
        <v>653</v>
      </c>
      <c r="S14" s="11">
        <f t="shared" si="8"/>
        <v>1.0373147368588267E-2</v>
      </c>
      <c r="T14" s="10">
        <v>757</v>
      </c>
      <c r="U14" s="11">
        <f t="shared" si="9"/>
        <v>9.9120096370397519E-3</v>
      </c>
      <c r="V14" s="10">
        <v>751</v>
      </c>
      <c r="W14" s="11">
        <f t="shared" si="10"/>
        <v>9.5389305220373432E-3</v>
      </c>
      <c r="X14" s="10">
        <v>797</v>
      </c>
      <c r="Y14" s="11">
        <f t="shared" si="11"/>
        <v>9.9724724724724722E-3</v>
      </c>
      <c r="Z14" s="10">
        <v>728</v>
      </c>
      <c r="AA14" s="11">
        <f t="shared" si="12"/>
        <v>8.7454801004288648E-3</v>
      </c>
      <c r="AB14" s="10">
        <v>815</v>
      </c>
      <c r="AC14" s="11">
        <f t="shared" si="13"/>
        <v>9.1629658777896451E-3</v>
      </c>
    </row>
    <row r="15" spans="1:29" x14ac:dyDescent="0.25">
      <c r="A15" s="12" t="s">
        <v>14</v>
      </c>
      <c r="B15" s="13">
        <f t="shared" ref="B15:C15" si="14">SUM(B3:B14)</f>
        <v>56476</v>
      </c>
      <c r="C15" s="14">
        <f t="shared" si="14"/>
        <v>1</v>
      </c>
      <c r="D15" s="13">
        <f t="shared" ref="D15:E15" si="15">SUM(D3:D14)</f>
        <v>58922</v>
      </c>
      <c r="E15" s="14">
        <f t="shared" si="15"/>
        <v>1</v>
      </c>
      <c r="F15" s="13">
        <f t="shared" ref="F15:G15" si="16">SUM(F3:F14)</f>
        <v>54986</v>
      </c>
      <c r="G15" s="14">
        <f t="shared" si="16"/>
        <v>0.99999999999999989</v>
      </c>
      <c r="H15" s="13">
        <f t="shared" ref="H15:I15" si="17">SUM(H3:H14)</f>
        <v>57835</v>
      </c>
      <c r="I15" s="14">
        <f t="shared" si="17"/>
        <v>0.99999999999999989</v>
      </c>
      <c r="J15" s="13">
        <f t="shared" ref="J15:K15" si="18">SUM(J3:J14)</f>
        <v>59952</v>
      </c>
      <c r="K15" s="14">
        <f t="shared" si="18"/>
        <v>1</v>
      </c>
      <c r="L15" s="13">
        <f t="shared" ref="L15:O15" si="19">SUM(L3:L14)</f>
        <v>58947</v>
      </c>
      <c r="M15" s="14">
        <f t="shared" si="19"/>
        <v>1</v>
      </c>
      <c r="N15" s="13">
        <f t="shared" si="19"/>
        <v>60602</v>
      </c>
      <c r="O15" s="14">
        <f t="shared" si="19"/>
        <v>1</v>
      </c>
      <c r="P15" s="13">
        <f t="shared" ref="P15:Q15" si="20">SUM(P3:P14)</f>
        <v>64387</v>
      </c>
      <c r="Q15" s="14">
        <f t="shared" si="20"/>
        <v>1</v>
      </c>
      <c r="R15" s="13">
        <f t="shared" ref="R15:S15" si="21">SUM(R3:R14)</f>
        <v>62951</v>
      </c>
      <c r="S15" s="14">
        <f t="shared" si="21"/>
        <v>0.99999999999999989</v>
      </c>
      <c r="T15" s="13">
        <f t="shared" ref="T15:U15" si="22">SUM(T3:T14)</f>
        <v>76372</v>
      </c>
      <c r="U15" s="14">
        <f t="shared" si="22"/>
        <v>1</v>
      </c>
      <c r="V15" s="13">
        <f t="shared" ref="V15:W15" si="23">SUM(V3:V14)</f>
        <v>78730</v>
      </c>
      <c r="W15" s="14">
        <f t="shared" si="23"/>
        <v>1</v>
      </c>
      <c r="X15" s="13">
        <f t="shared" ref="X15:Y15" si="24">SUM(X3:X14)</f>
        <v>79920</v>
      </c>
      <c r="Y15" s="14">
        <f t="shared" si="24"/>
        <v>0.99999999999999989</v>
      </c>
      <c r="Z15" s="13">
        <f t="shared" ref="Z15:AA15" si="25">SUM(Z3:Z14)</f>
        <v>83243</v>
      </c>
      <c r="AA15" s="14">
        <f t="shared" si="25"/>
        <v>1.0000000000000002</v>
      </c>
      <c r="AB15" s="13">
        <f t="shared" ref="AB15:AC15" si="26">SUM(AB3:AB14)</f>
        <v>88945</v>
      </c>
      <c r="AC15" s="14">
        <f t="shared" si="26"/>
        <v>1</v>
      </c>
    </row>
  </sheetData>
  <mergeCells count="14">
    <mergeCell ref="AB2:AC2"/>
    <mergeCell ref="Z2:AA2"/>
    <mergeCell ref="X2:Y2"/>
    <mergeCell ref="V2:W2"/>
    <mergeCell ref="B2:C2"/>
    <mergeCell ref="D2:E2"/>
    <mergeCell ref="F2:G2"/>
    <mergeCell ref="H2:I2"/>
    <mergeCell ref="J2:K2"/>
    <mergeCell ref="T2:U2"/>
    <mergeCell ref="R2:S2"/>
    <mergeCell ref="P2:Q2"/>
    <mergeCell ref="N2:O2"/>
    <mergeCell ref="L2:M2"/>
  </mergeCells>
  <printOptions horizontalCentered="1"/>
  <pageMargins left="0.7" right="0.7" top="0.75" bottom="0.75" header="0.3" footer="0.3"/>
  <pageSetup orientation="landscape" r:id="rId1"/>
  <headerFooter>
    <oddHeader>&amp;L&amp;"-,Bold"&amp;9Center for Workforce Information &amp;&amp; Analysis&amp;R&amp;"-,Bold"&amp;9Updated 1/5/2023</oddHead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B5BB16432BEF42A04770AB0D42A0A1" ma:contentTypeVersion="2" ma:contentTypeDescription="Create a new document." ma:contentTypeScope="" ma:versionID="fa2942fdb84c331de0a97dd31008667f">
  <xsd:schema xmlns:xsd="http://www.w3.org/2001/XMLSchema" xmlns:xs="http://www.w3.org/2001/XMLSchema" xmlns:p="http://schemas.microsoft.com/office/2006/metadata/properties" xmlns:ns1="http://schemas.microsoft.com/sharepoint/v3" xmlns:ns2="6c39a429-32ac-4580-b063-011863d2da30" targetNamespace="http://schemas.microsoft.com/office/2006/metadata/properties" ma:root="true" ma:fieldsID="5884f92d7dc6d49e90a66eaba7e18276" ns1:_="" ns2:_="">
    <xsd:import namespace="http://schemas.microsoft.com/sharepoint/v3"/>
    <xsd:import namespace="6c39a429-32ac-4580-b063-011863d2da3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39a429-32ac-4580-b063-011863d2da30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6c39a429-32ac-4580-b063-011863d2da30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B0B9D57-9F74-4231-B71B-993E6B3817E4}"/>
</file>

<file path=customXml/itemProps2.xml><?xml version="1.0" encoding="utf-8"?>
<ds:datastoreItem xmlns:ds="http://schemas.openxmlformats.org/officeDocument/2006/customXml" ds:itemID="{2D4073E4-C66D-40E8-A49A-D9F5828D0E70}"/>
</file>

<file path=customXml/itemProps3.xml><?xml version="1.0" encoding="utf-8"?>
<ds:datastoreItem xmlns:ds="http://schemas.openxmlformats.org/officeDocument/2006/customXml" ds:itemID="{A2E5D952-4298-49B5-B19A-3179527DA7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IC by Industry and Week</vt:lpstr>
      <vt:lpstr>CC by Industry and Week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Studt, James</dc:creator>
  <cp:lastModifiedBy>Lilla, Nathan</cp:lastModifiedBy>
  <dcterms:created xsi:type="dcterms:W3CDTF">2021-09-23T18:20:37Z</dcterms:created>
  <dcterms:modified xsi:type="dcterms:W3CDTF">2023-01-04T19:27:34Z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0x01010046B5BB16432BEF42A04770AB0D42A0A1</vt:lpwstr>
  </property>
  <property fmtid="{D5CDD505-2E9C-101B-9397-08002B2CF9AE}" pid="3" name="Order">
    <vt:r8>2235600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SharedWithUsers">
    <vt:lpwstr/>
  </property>
</Properties>
</file>